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  <sheet name="Лист1" sheetId="2" r:id="rId2"/>
  </sheets>
  <definedNames>
    <definedName name="_xlnm.Print_Area" localSheetId="0">'Расходы по Р,ПР'!$A$1:$C$46</definedName>
  </definedNames>
  <calcPr fullCalcOnLoad="1"/>
</workbook>
</file>

<file path=xl/sharedStrings.xml><?xml version="1.0" encoding="utf-8"?>
<sst xmlns="http://schemas.openxmlformats.org/spreadsheetml/2006/main" count="85" uniqueCount="82">
  <si>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</si>
  <si>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</si>
  <si>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</si>
  <si>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</si>
  <si>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</si>
  <si>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</si>
  <si>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</si>
  <si>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</si>
  <si>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Дорожное хозяйство (дорожные фонды)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</si>
  <si>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</si>
  <si>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</si>
  <si>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</si>
  <si>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</si>
  <si>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</si>
  <si>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</si>
  <si>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</si>
  <si>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</si>
  <si>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04</t>
  </si>
  <si>
    <t>05</t>
  </si>
  <si>
    <t>07</t>
  </si>
  <si>
    <t>11</t>
  </si>
  <si>
    <t>10</t>
  </si>
  <si>
    <t>01</t>
  </si>
  <si>
    <t>08</t>
  </si>
  <si>
    <t>01 02</t>
  </si>
  <si>
    <t>Воспроизводство минерально-сырьевой базы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</si>
  <si>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</si>
  <si>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</si>
  <si>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</si>
  <si>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</si>
  <si>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</si>
  <si>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</si>
  <si>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</si>
  <si>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</si>
  <si>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</si>
  <si>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</si>
  <si>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04 08</t>
  </si>
  <si>
    <t>04 09</t>
  </si>
  <si>
    <t>05 02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</si>
  <si>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</si>
  <si>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</si>
  <si>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</si>
  <si>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</si>
  <si>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</si>
  <si>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</si>
  <si>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</si>
  <si>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</si>
  <si>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</si>
  <si>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</si>
  <si>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</si>
  <si>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</si>
  <si>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14 02</t>
  </si>
  <si>
    <t>14 03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</si>
  <si>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</si>
  <si>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</si>
  <si>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</si>
  <si>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</si>
  <si>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</si>
  <si>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</si>
  <si>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Транспорт</t>
  </si>
  <si>
    <t>ЖИЛИЩНО-КОММУНАЛЬНОЕ ХОЗЯЙСТВО</t>
  </si>
  <si>
    <t>ОБРАЗОВАНИЕ</t>
  </si>
  <si>
    <t>Общее образование</t>
  </si>
  <si>
    <t>04 04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</si>
  <si>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</si>
  <si>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</si>
  <si>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</si>
  <si>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</si>
  <si>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</si>
  <si>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</si>
  <si>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</si>
  <si>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03</t>
  </si>
  <si>
    <t>03 09</t>
  </si>
  <si>
    <t>04 12</t>
  </si>
  <si>
    <t>09</t>
  </si>
  <si>
    <t>09 07</t>
  </si>
  <si>
    <t>НАЦИОНАЛЬНАЯ БЕЗОПАСНОСТЬ И ПРАВООХРАНИТЕЛЬНАЯ ДЕЯТЕЛЬНОСТЬ</t>
  </si>
  <si>
    <t>Защита населения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</si>
  <si>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</si>
  <si>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ЗДРАВООХРАНЕНИЕ</t>
  </si>
  <si>
    <t>Санитарно-эпидемиологическое благополучие</t>
  </si>
  <si>
    <t>за 1 полугодие 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</si>
</sst>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р_."/>
    <numFmt numFmtId="179" formatCode="#,##0_р_."/>
    <numFmt numFmtId="180" formatCode="#,##0.0_р_."/>
    <numFmt numFmtId="181" formatCode="_-* #,##0.0_р_._-;\-* #,##0.0_р_._-;_-* &quot;-&quot;??_р_._-;_-@_-"/>
    <numFmt numFmtId="182" formatCode="_-* #,##0_р_._-;\-* #,##0_р_._-;_-* &quot;-&quot;??_р_._-;_-@_-"/>
    <numFmt numFmtId="183" formatCode="#,##0_ ;\-#,##0\ "/>
    <numFmt numFmtId="184" formatCode="#,##0.0_ ;\-#,##0.0\ "/>
    <numFmt numFmtId="185" formatCode="0.000"/>
    <numFmt numFmtId="186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7" fontId="50" fillId="0" borderId="0" xfId="0" applyNumberFormat="1" applyFont="1" applyFill="1" applyBorder="1" applyAlignment="1">
      <alignment horizontal="center"/>
    </xf>
    <xf numFmtId="177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3" fontId="7" fillId="0" borderId="10" xfId="0" applyNumberFormat="1" applyFont="1" applyBorder="1" applyAlignment="1">
      <alignment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top" wrapText="1"/>
    </xf>
    <xf numFmtId="3" fontId="7" fillId="0" borderId="13" xfId="0" applyNumberFormat="1" applyFont="1" applyBorder="1" applyAlignment="1">
      <alignment/>
    </xf>
    <xf numFmtId="49" fontId="7" fillId="0" borderId="14" xfId="54" applyNumberFormat="1" applyFont="1" applyFill="1" applyBorder="1" applyAlignment="1">
      <alignment horizontal="center" wrapText="1"/>
      <protection/>
    </xf>
    <xf numFmtId="0" fontId="6" fillId="0" borderId="15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2" xfId="0" applyNumberFormat="1" applyFont="1" applyFill="1" applyBorder="1" applyAlignment="1">
      <alignment wrapText="1"/>
    </xf>
    <xf numFmtId="0" fontId="7" fillId="0" borderId="16" xfId="54" applyFont="1" applyFill="1" applyBorder="1" applyAlignment="1">
      <alignment vertical="top" wrapText="1"/>
      <protection/>
    </xf>
    <xf numFmtId="49" fontId="7" fillId="0" borderId="17" xfId="54" applyNumberFormat="1" applyFont="1" applyFill="1" applyBorder="1" applyAlignment="1">
      <alignment horizontal="center" wrapText="1"/>
      <protection/>
    </xf>
    <xf numFmtId="3" fontId="7" fillId="0" borderId="18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 horizontal="center"/>
    </xf>
    <xf numFmtId="177" fontId="8" fillId="33" borderId="10" xfId="0" applyNumberFormat="1" applyFont="1" applyFill="1" applyBorder="1" applyAlignment="1">
      <alignment horizontal="center"/>
    </xf>
    <xf numFmtId="177" fontId="7" fillId="0" borderId="13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77" fontId="7" fillId="0" borderId="10" xfId="0" applyNumberFormat="1" applyFont="1" applyBorder="1" applyAlignment="1">
      <alignment horizontal="center"/>
    </xf>
    <xf numFmtId="0" fontId="8" fillId="33" borderId="10" xfId="54" applyFont="1" applyFill="1" applyBorder="1" applyAlignment="1">
      <alignment horizontal="justify" wrapText="1"/>
      <protection/>
    </xf>
    <xf numFmtId="49" fontId="8" fillId="33" borderId="10" xfId="54" applyNumberFormat="1" applyFont="1" applyFill="1" applyBorder="1" applyAlignment="1">
      <alignment horizontal="left" wrapText="1"/>
      <protection/>
    </xf>
    <xf numFmtId="49" fontId="7" fillId="34" borderId="11" xfId="54" applyNumberFormat="1" applyFont="1" applyFill="1" applyBorder="1" applyAlignment="1">
      <alignment horizontal="center" wrapText="1"/>
      <protection/>
    </xf>
    <xf numFmtId="0" fontId="6" fillId="34" borderId="19" xfId="0" applyNumberFormat="1" applyFont="1" applyFill="1" applyBorder="1" applyAlignment="1">
      <alignment wrapText="1"/>
    </xf>
    <xf numFmtId="177" fontId="7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7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G10" sqref="G10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46" t="s">
        <v>65</v>
      </c>
      <c r="B1" s="46"/>
      <c r="C1" s="46"/>
    </row>
    <row r="2" spans="1:3" s="1" customFormat="1" ht="12.75">
      <c r="A2" s="46" t="s">
        <v>67</v>
      </c>
      <c r="B2" s="46"/>
      <c r="C2" s="46"/>
    </row>
    <row r="3" spans="1:3" s="1" customFormat="1" ht="12.75">
      <c r="A3" s="46" t="s">
        <v>66</v>
      </c>
      <c r="B3" s="46"/>
      <c r="C3" s="46"/>
    </row>
    <row r="4" spans="1:3" s="1" customFormat="1" ht="12.75">
      <c r="A4" s="46" t="s">
        <v>81</v>
      </c>
      <c r="B4" s="46"/>
      <c r="C4" s="46"/>
    </row>
    <row r="5" spans="1:3" s="1" customFormat="1" ht="13.5" thickBot="1">
      <c r="A5" s="10"/>
      <c r="C5" s="26" t="s">
        <v>68</v>
      </c>
    </row>
    <row r="6" spans="1:3" ht="18.75" customHeight="1">
      <c r="A6" s="20"/>
      <c r="B6" s="19" t="s">
        <v>56</v>
      </c>
      <c r="C6" s="36">
        <f>SUM(C7+C13+C15+C21+C23+C29+C33+C35+C39+C41)</f>
        <v>145889.8</v>
      </c>
    </row>
    <row r="7" spans="1:3" ht="18" customHeight="1">
      <c r="A7" s="30" t="s">
        <v>22</v>
      </c>
      <c r="B7" s="28" t="s">
        <v>30</v>
      </c>
      <c r="C7" s="37">
        <f>C8+C9+C10+C11+C12</f>
        <v>14412.2</v>
      </c>
    </row>
    <row r="8" spans="1:3" ht="30.75" customHeight="1">
      <c r="A8" s="21" t="s">
        <v>24</v>
      </c>
      <c r="B8" s="11" t="s">
        <v>29</v>
      </c>
      <c r="C8" s="38">
        <v>840.1</v>
      </c>
    </row>
    <row r="9" spans="1:3" ht="45" customHeight="1">
      <c r="A9" s="22" t="s">
        <v>31</v>
      </c>
      <c r="B9" s="13" t="s">
        <v>3</v>
      </c>
      <c r="C9" s="38">
        <v>590</v>
      </c>
    </row>
    <row r="10" spans="1:3" ht="45.75" customHeight="1">
      <c r="A10" s="21" t="s">
        <v>32</v>
      </c>
      <c r="B10" s="11" t="s">
        <v>4</v>
      </c>
      <c r="C10" s="38">
        <v>5712.8</v>
      </c>
    </row>
    <row r="11" spans="1:3" ht="45" customHeight="1">
      <c r="A11" s="21" t="s">
        <v>33</v>
      </c>
      <c r="B11" s="11" t="s">
        <v>5</v>
      </c>
      <c r="C11" s="38">
        <v>1883.7</v>
      </c>
    </row>
    <row r="12" spans="1:3" ht="14.25" customHeight="1">
      <c r="A12" s="21" t="s">
        <v>34</v>
      </c>
      <c r="B12" s="14" t="s">
        <v>6</v>
      </c>
      <c r="C12" s="39">
        <v>5385.6</v>
      </c>
    </row>
    <row r="13" spans="1:3" ht="27.75" customHeight="1">
      <c r="A13" s="27" t="s">
        <v>71</v>
      </c>
      <c r="B13" s="42" t="s">
        <v>76</v>
      </c>
      <c r="C13" s="37">
        <f>C14</f>
        <v>6</v>
      </c>
    </row>
    <row r="14" spans="1:3" ht="27" customHeight="1">
      <c r="A14" s="21" t="s">
        <v>72</v>
      </c>
      <c r="B14" s="14" t="s">
        <v>77</v>
      </c>
      <c r="C14" s="39">
        <v>6</v>
      </c>
    </row>
    <row r="15" spans="1:3" ht="14.25">
      <c r="A15" s="30" t="s">
        <v>17</v>
      </c>
      <c r="B15" s="31" t="s">
        <v>57</v>
      </c>
      <c r="C15" s="37">
        <f>C16+C18+C19+C20</f>
        <v>770.0999999999999</v>
      </c>
    </row>
    <row r="16" spans="1:3" ht="15">
      <c r="A16" s="21" t="s">
        <v>35</v>
      </c>
      <c r="B16" s="11" t="s">
        <v>58</v>
      </c>
      <c r="C16" s="40">
        <v>155.6</v>
      </c>
    </row>
    <row r="17" spans="1:3" ht="15.75" customHeight="1" hidden="1">
      <c r="A17" s="21" t="s">
        <v>63</v>
      </c>
      <c r="B17" s="11" t="s">
        <v>25</v>
      </c>
      <c r="C17" s="40"/>
    </row>
    <row r="18" spans="1:3" ht="15">
      <c r="A18" s="21" t="s">
        <v>36</v>
      </c>
      <c r="B18" s="11" t="s">
        <v>59</v>
      </c>
      <c r="C18" s="40">
        <v>200</v>
      </c>
    </row>
    <row r="19" spans="1:3" ht="15">
      <c r="A19" s="21" t="s">
        <v>37</v>
      </c>
      <c r="B19" s="11" t="s">
        <v>8</v>
      </c>
      <c r="C19" s="40">
        <v>211.7</v>
      </c>
    </row>
    <row r="20" spans="1:3" ht="15">
      <c r="A20" s="21" t="s">
        <v>73</v>
      </c>
      <c r="B20" s="11" t="s">
        <v>78</v>
      </c>
      <c r="C20" s="40">
        <v>202.8</v>
      </c>
    </row>
    <row r="21" spans="1:3" ht="14.25">
      <c r="A21" s="30" t="s">
        <v>18</v>
      </c>
      <c r="B21" s="28" t="s">
        <v>60</v>
      </c>
      <c r="C21" s="37">
        <f>C22</f>
        <v>45.8</v>
      </c>
    </row>
    <row r="22" spans="1:3" s="8" customFormat="1" ht="15">
      <c r="A22" s="21" t="s">
        <v>38</v>
      </c>
      <c r="B22" s="11" t="s">
        <v>2</v>
      </c>
      <c r="C22" s="40">
        <v>45.8</v>
      </c>
    </row>
    <row r="23" spans="1:3" s="8" customFormat="1" ht="14.25">
      <c r="A23" s="30" t="s">
        <v>19</v>
      </c>
      <c r="B23" s="28" t="s">
        <v>61</v>
      </c>
      <c r="C23" s="37">
        <f>C24+C25+C26+C27+C28</f>
        <v>103835.6</v>
      </c>
    </row>
    <row r="24" spans="1:3" s="8" customFormat="1" ht="15">
      <c r="A24" s="21" t="s">
        <v>39</v>
      </c>
      <c r="B24" s="16" t="s">
        <v>9</v>
      </c>
      <c r="C24" s="40">
        <v>8805.3</v>
      </c>
    </row>
    <row r="25" spans="1:3" s="8" customFormat="1" ht="15">
      <c r="A25" s="21" t="s">
        <v>40</v>
      </c>
      <c r="B25" s="11" t="s">
        <v>62</v>
      </c>
      <c r="C25" s="40">
        <v>86708</v>
      </c>
    </row>
    <row r="26" spans="1:3" s="8" customFormat="1" ht="15">
      <c r="A26" s="21" t="s">
        <v>69</v>
      </c>
      <c r="B26" s="11" t="s">
        <v>70</v>
      </c>
      <c r="C26" s="40">
        <v>4045.3</v>
      </c>
    </row>
    <row r="27" spans="1:249" s="9" customFormat="1" ht="14.25" customHeight="1">
      <c r="A27" s="21" t="s">
        <v>41</v>
      </c>
      <c r="B27" s="11" t="s">
        <v>7</v>
      </c>
      <c r="C27" s="40">
        <v>460.1</v>
      </c>
      <c r="D27" s="4"/>
      <c r="E27" s="5"/>
      <c r="F27" s="6"/>
      <c r="G27" s="6"/>
      <c r="H27" s="7"/>
      <c r="I27" s="7"/>
      <c r="J27" s="7"/>
      <c r="K27" s="7"/>
      <c r="L27" s="7"/>
      <c r="M27" s="7"/>
      <c r="N27" s="4"/>
      <c r="O27" s="5"/>
      <c r="P27" s="6"/>
      <c r="Q27" s="6"/>
      <c r="R27" s="7"/>
      <c r="S27" s="7"/>
      <c r="T27" s="7"/>
      <c r="U27" s="7"/>
      <c r="V27" s="7"/>
      <c r="W27" s="7"/>
      <c r="X27" s="4"/>
      <c r="Y27" s="5"/>
      <c r="Z27" s="6"/>
      <c r="AA27" s="6"/>
      <c r="AB27" s="7"/>
      <c r="AC27" s="7"/>
      <c r="AD27" s="7"/>
      <c r="AE27" s="7"/>
      <c r="AF27" s="7"/>
      <c r="AG27" s="7"/>
      <c r="AH27" s="4"/>
      <c r="AI27" s="5"/>
      <c r="AJ27" s="6"/>
      <c r="AK27" s="6"/>
      <c r="AL27" s="7"/>
      <c r="AM27" s="7"/>
      <c r="AN27" s="7"/>
      <c r="AO27" s="7"/>
      <c r="AP27" s="7"/>
      <c r="AQ27" s="7"/>
      <c r="AR27" s="4"/>
      <c r="AS27" s="5"/>
      <c r="AT27" s="6"/>
      <c r="AU27" s="6"/>
      <c r="AV27" s="7"/>
      <c r="AW27" s="7"/>
      <c r="AX27" s="7"/>
      <c r="AY27" s="7"/>
      <c r="AZ27" s="7"/>
      <c r="BA27" s="7"/>
      <c r="BB27" s="4"/>
      <c r="BC27" s="5"/>
      <c r="BD27" s="6"/>
      <c r="BE27" s="6"/>
      <c r="BF27" s="7"/>
      <c r="BG27" s="7"/>
      <c r="BH27" s="7"/>
      <c r="BI27" s="7"/>
      <c r="BJ27" s="7"/>
      <c r="BK27" s="7"/>
      <c r="BL27" s="4"/>
      <c r="BM27" s="5"/>
      <c r="BN27" s="6"/>
      <c r="BO27" s="6"/>
      <c r="BP27" s="7"/>
      <c r="BQ27" s="7"/>
      <c r="BR27" s="7"/>
      <c r="BS27" s="7"/>
      <c r="BT27" s="7"/>
      <c r="BU27" s="7"/>
      <c r="BV27" s="4"/>
      <c r="BW27" s="5"/>
      <c r="BX27" s="6"/>
      <c r="BY27" s="6"/>
      <c r="BZ27" s="7"/>
      <c r="CA27" s="7"/>
      <c r="CB27" s="7"/>
      <c r="CC27" s="7"/>
      <c r="CD27" s="7"/>
      <c r="CE27" s="7"/>
      <c r="CF27" s="4"/>
      <c r="CG27" s="5"/>
      <c r="CH27" s="6"/>
      <c r="CI27" s="6"/>
      <c r="CJ27" s="7"/>
      <c r="CK27" s="7"/>
      <c r="CL27" s="7"/>
      <c r="CM27" s="7"/>
      <c r="CN27" s="7"/>
      <c r="CO27" s="7"/>
      <c r="CP27" s="4"/>
      <c r="CQ27" s="5"/>
      <c r="CR27" s="6"/>
      <c r="CS27" s="6"/>
      <c r="CT27" s="7"/>
      <c r="CU27" s="7"/>
      <c r="CV27" s="7"/>
      <c r="CW27" s="7"/>
      <c r="CX27" s="7"/>
      <c r="CY27" s="7"/>
      <c r="CZ27" s="4"/>
      <c r="DA27" s="5"/>
      <c r="DB27" s="6"/>
      <c r="DC27" s="6"/>
      <c r="DD27" s="7"/>
      <c r="DE27" s="7"/>
      <c r="DF27" s="7"/>
      <c r="DG27" s="7"/>
      <c r="DH27" s="7"/>
      <c r="DI27" s="7"/>
      <c r="DJ27" s="4"/>
      <c r="DK27" s="5"/>
      <c r="DL27" s="6"/>
      <c r="DM27" s="6"/>
      <c r="DN27" s="7"/>
      <c r="DO27" s="7"/>
      <c r="DP27" s="7"/>
      <c r="DQ27" s="7"/>
      <c r="DR27" s="7"/>
      <c r="DS27" s="7"/>
      <c r="DT27" s="4"/>
      <c r="DU27" s="5"/>
      <c r="DV27" s="6"/>
      <c r="DW27" s="6"/>
      <c r="DX27" s="7"/>
      <c r="DY27" s="7"/>
      <c r="DZ27" s="7"/>
      <c r="EA27" s="7"/>
      <c r="EB27" s="7"/>
      <c r="EC27" s="7"/>
      <c r="ED27" s="4"/>
      <c r="EE27" s="5"/>
      <c r="EF27" s="6"/>
      <c r="EG27" s="6"/>
      <c r="EH27" s="7"/>
      <c r="EI27" s="7"/>
      <c r="EJ27" s="7"/>
      <c r="EK27" s="7"/>
      <c r="EL27" s="7"/>
      <c r="EM27" s="7"/>
      <c r="EN27" s="4"/>
      <c r="EO27" s="5"/>
      <c r="EP27" s="6"/>
      <c r="EQ27" s="6"/>
      <c r="ER27" s="7"/>
      <c r="ES27" s="7"/>
      <c r="ET27" s="7"/>
      <c r="EU27" s="7"/>
      <c r="EV27" s="7"/>
      <c r="EW27" s="7"/>
      <c r="EX27" s="4"/>
      <c r="EY27" s="5"/>
      <c r="EZ27" s="6"/>
      <c r="FA27" s="6"/>
      <c r="FB27" s="7"/>
      <c r="FC27" s="7"/>
      <c r="FD27" s="7"/>
      <c r="FE27" s="7"/>
      <c r="FF27" s="7"/>
      <c r="FG27" s="7"/>
      <c r="FH27" s="4"/>
      <c r="FI27" s="5"/>
      <c r="FJ27" s="6"/>
      <c r="FK27" s="6"/>
      <c r="FL27" s="7"/>
      <c r="FM27" s="7"/>
      <c r="FN27" s="7"/>
      <c r="FO27" s="7"/>
      <c r="FP27" s="7"/>
      <c r="FQ27" s="7"/>
      <c r="FR27" s="4"/>
      <c r="FS27" s="5"/>
      <c r="FT27" s="6"/>
      <c r="FU27" s="6"/>
      <c r="FV27" s="7"/>
      <c r="FW27" s="7"/>
      <c r="FX27" s="7"/>
      <c r="FY27" s="7"/>
      <c r="FZ27" s="7"/>
      <c r="GA27" s="7"/>
      <c r="GB27" s="4"/>
      <c r="GC27" s="5"/>
      <c r="GD27" s="6"/>
      <c r="GE27" s="6"/>
      <c r="GF27" s="7"/>
      <c r="GG27" s="7"/>
      <c r="GH27" s="7"/>
      <c r="GI27" s="7"/>
      <c r="GJ27" s="7"/>
      <c r="GK27" s="7"/>
      <c r="GL27" s="4"/>
      <c r="GM27" s="5"/>
      <c r="GN27" s="6"/>
      <c r="GO27" s="6"/>
      <c r="GP27" s="7"/>
      <c r="GQ27" s="7"/>
      <c r="GR27" s="7"/>
      <c r="GS27" s="7"/>
      <c r="GT27" s="7"/>
      <c r="GU27" s="7"/>
      <c r="GV27" s="4"/>
      <c r="GW27" s="5"/>
      <c r="GX27" s="6"/>
      <c r="GY27" s="6"/>
      <c r="GZ27" s="7"/>
      <c r="HA27" s="7"/>
      <c r="HB27" s="7"/>
      <c r="HC27" s="7"/>
      <c r="HD27" s="7"/>
      <c r="HE27" s="7"/>
      <c r="HF27" s="4"/>
      <c r="HG27" s="5"/>
      <c r="HH27" s="6"/>
      <c r="HI27" s="6"/>
      <c r="HJ27" s="7"/>
      <c r="HK27" s="7"/>
      <c r="HL27" s="7"/>
      <c r="HM27" s="7"/>
      <c r="HN27" s="7"/>
      <c r="HO27" s="7"/>
      <c r="HP27" s="4"/>
      <c r="HQ27" s="5"/>
      <c r="HR27" s="6"/>
      <c r="HS27" s="6"/>
      <c r="HT27" s="7"/>
      <c r="HU27" s="7"/>
      <c r="HV27" s="7"/>
      <c r="HW27" s="7"/>
      <c r="HX27" s="7"/>
      <c r="HY27" s="7"/>
      <c r="HZ27" s="4"/>
      <c r="IA27" s="5"/>
      <c r="IB27" s="6"/>
      <c r="IC27" s="6"/>
      <c r="ID27" s="7"/>
      <c r="IE27" s="7"/>
      <c r="IF27" s="7"/>
      <c r="IG27" s="7"/>
      <c r="IH27" s="7"/>
      <c r="II27" s="7"/>
      <c r="IJ27" s="4"/>
      <c r="IK27" s="5"/>
      <c r="IL27" s="6"/>
      <c r="IM27" s="6"/>
      <c r="IN27" s="7"/>
      <c r="IO27" s="7"/>
    </row>
    <row r="28" spans="1:3" s="8" customFormat="1" ht="15">
      <c r="A28" s="21" t="s">
        <v>42</v>
      </c>
      <c r="B28" s="11" t="s">
        <v>1</v>
      </c>
      <c r="C28" s="39">
        <v>3816.9</v>
      </c>
    </row>
    <row r="29" spans="1:5" s="8" customFormat="1" ht="14.25">
      <c r="A29" s="30" t="s">
        <v>23</v>
      </c>
      <c r="B29" s="28" t="s">
        <v>10</v>
      </c>
      <c r="C29" s="37">
        <f>C30+C31</f>
        <v>9127.8</v>
      </c>
      <c r="E29" s="29"/>
    </row>
    <row r="30" spans="1:3" s="8" customFormat="1" ht="15">
      <c r="A30" s="21" t="s">
        <v>43</v>
      </c>
      <c r="B30" s="17" t="s">
        <v>53</v>
      </c>
      <c r="C30" s="40">
        <v>7423.8</v>
      </c>
    </row>
    <row r="31" spans="1:3" s="8" customFormat="1" ht="15">
      <c r="A31" s="21" t="s">
        <v>44</v>
      </c>
      <c r="B31" s="18" t="s">
        <v>11</v>
      </c>
      <c r="C31" s="40">
        <v>1704</v>
      </c>
    </row>
    <row r="32" spans="1:3" s="8" customFormat="1" ht="30" hidden="1">
      <c r="A32" s="21" t="s">
        <v>64</v>
      </c>
      <c r="B32" s="11" t="s">
        <v>26</v>
      </c>
      <c r="C32" s="40"/>
    </row>
    <row r="33" spans="1:3" s="8" customFormat="1" ht="14.25">
      <c r="A33" s="27" t="s">
        <v>74</v>
      </c>
      <c r="B33" s="41" t="s">
        <v>79</v>
      </c>
      <c r="C33" s="37">
        <f>C34</f>
        <v>4.5</v>
      </c>
    </row>
    <row r="34" spans="1:3" s="8" customFormat="1" ht="15">
      <c r="A34" s="21" t="s">
        <v>75</v>
      </c>
      <c r="B34" s="11" t="s">
        <v>80</v>
      </c>
      <c r="C34" s="40">
        <v>4.5</v>
      </c>
    </row>
    <row r="35" spans="1:3" s="8" customFormat="1" ht="14.25">
      <c r="A35" s="27" t="s">
        <v>21</v>
      </c>
      <c r="B35" s="28" t="s">
        <v>27</v>
      </c>
      <c r="C35" s="37">
        <f>C36+C37+C38</f>
        <v>16667.5</v>
      </c>
    </row>
    <row r="36" spans="1:3" s="8" customFormat="1" ht="17.25" customHeight="1">
      <c r="A36" s="21" t="s">
        <v>45</v>
      </c>
      <c r="B36" s="11" t="s">
        <v>54</v>
      </c>
      <c r="C36" s="40">
        <v>10842.1</v>
      </c>
    </row>
    <row r="37" spans="1:3" s="8" customFormat="1" ht="17.25" customHeight="1">
      <c r="A37" s="21" t="s">
        <v>46</v>
      </c>
      <c r="B37" s="11" t="s">
        <v>28</v>
      </c>
      <c r="C37" s="40">
        <v>5135.3</v>
      </c>
    </row>
    <row r="38" spans="1:3" s="8" customFormat="1" ht="15">
      <c r="A38" s="21" t="s">
        <v>47</v>
      </c>
      <c r="B38" s="11" t="s">
        <v>55</v>
      </c>
      <c r="C38" s="40">
        <v>690.1</v>
      </c>
    </row>
    <row r="39" spans="1:3" s="8" customFormat="1" ht="14.25">
      <c r="A39" s="27" t="s">
        <v>20</v>
      </c>
      <c r="B39" s="28" t="s">
        <v>12</v>
      </c>
      <c r="C39" s="37">
        <f>C40</f>
        <v>83.9</v>
      </c>
    </row>
    <row r="40" spans="1:3" s="8" customFormat="1" ht="15">
      <c r="A40" s="21" t="s">
        <v>48</v>
      </c>
      <c r="B40" s="18" t="s">
        <v>13</v>
      </c>
      <c r="C40" s="40">
        <v>83.9</v>
      </c>
    </row>
    <row r="41" spans="1:3" s="8" customFormat="1" ht="39" thickBot="1">
      <c r="A41" s="27" t="s">
        <v>49</v>
      </c>
      <c r="B41" s="32" t="s">
        <v>0</v>
      </c>
      <c r="C41" s="37">
        <f>C43+C42</f>
        <v>936.4</v>
      </c>
    </row>
    <row r="42" spans="1:3" s="8" customFormat="1" ht="27" thickBot="1">
      <c r="A42" s="43" t="s">
        <v>50</v>
      </c>
      <c r="B42" s="44" t="s">
        <v>14</v>
      </c>
      <c r="C42" s="45">
        <v>784.3</v>
      </c>
    </row>
    <row r="43" spans="1:3" s="8" customFormat="1" ht="15.75" customHeight="1">
      <c r="A43" s="21" t="s">
        <v>52</v>
      </c>
      <c r="B43" s="33" t="s">
        <v>16</v>
      </c>
      <c r="C43" s="40">
        <v>152.1</v>
      </c>
    </row>
    <row r="44" spans="1:3" s="8" customFormat="1" ht="15" hidden="1">
      <c r="A44" s="25" t="s">
        <v>50</v>
      </c>
      <c r="B44" s="15" t="s">
        <v>15</v>
      </c>
      <c r="C44" s="24">
        <v>0</v>
      </c>
    </row>
    <row r="45" spans="1:3" s="8" customFormat="1" ht="15.75" hidden="1" thickBot="1">
      <c r="A45" s="21" t="s">
        <v>51</v>
      </c>
      <c r="B45" s="23" t="s">
        <v>16</v>
      </c>
      <c r="C45" s="12">
        <v>0</v>
      </c>
    </row>
    <row r="46" spans="1:3" s="8" customFormat="1" ht="15" hidden="1">
      <c r="A46" s="34" t="s">
        <v>52</v>
      </c>
      <c r="B46" s="2"/>
      <c r="C46" s="35">
        <v>0</v>
      </c>
    </row>
    <row r="47" spans="1:3" s="8" customFormat="1" ht="12.75">
      <c r="A47" s="3"/>
      <c r="B47" s="2"/>
      <c r="C47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Width="0" fitToHeight="1"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Nina</cp:lastModifiedBy>
  <cp:lastPrinted>2018-07-10T08:18:49Z</cp:lastPrinted>
  <dcterms:created xsi:type="dcterms:W3CDTF">2004-10-14T10:30:02Z</dcterms:created>
  <dcterms:modified xsi:type="dcterms:W3CDTF">2018-07-11T12:11:56Z</dcterms:modified>
  <cp:category/>
  <cp:version/>
  <cp:contentType/>
  <cp:contentStatus/>
</cp:coreProperties>
</file>