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3" i="1"/>
  <c r="K55"/>
  <c r="K53" s="1"/>
  <c r="U53"/>
  <c r="T53"/>
  <c r="S53"/>
  <c r="R53"/>
  <c r="Q53"/>
  <c r="P53"/>
  <c r="O53"/>
  <c r="N53"/>
  <c r="M53"/>
  <c r="L53"/>
  <c r="G53"/>
  <c r="Q55" l="1"/>
  <c r="J54"/>
  <c r="U55"/>
  <c r="T55"/>
  <c r="T54"/>
  <c r="S55"/>
  <c r="S54"/>
  <c r="R55"/>
  <c r="R54"/>
  <c r="Q54"/>
  <c r="P55"/>
  <c r="P54"/>
  <c r="O55"/>
  <c r="O54"/>
  <c r="N55"/>
  <c r="N54"/>
  <c r="M55"/>
  <c r="M54"/>
  <c r="L55"/>
  <c r="L54"/>
  <c r="K54"/>
  <c r="J55"/>
  <c r="J53" s="1"/>
  <c r="I55"/>
  <c r="I54"/>
</calcChain>
</file>

<file path=xl/sharedStrings.xml><?xml version="1.0" encoding="utf-8"?>
<sst xmlns="http://schemas.openxmlformats.org/spreadsheetml/2006/main" count="778" uniqueCount="51">
  <si>
    <t>Потребность в финансировании дорожной деятельности муниципальных образований на 2019-2030 годы</t>
  </si>
  <si>
    <t>Наименование объекта</t>
  </si>
  <si>
    <t>Предпологаемая дата реализации</t>
  </si>
  <si>
    <t>Кадастровый номер автомобильной дороги/кадастровый номер земельного участка под объектом</t>
  </si>
  <si>
    <t>Вид финансирования (1)</t>
  </si>
  <si>
    <t>Вид работ (2)</t>
  </si>
  <si>
    <t>Протяженность дороги, км</t>
  </si>
  <si>
    <t>Наличие положительного заключения государственной экспертизы (3)</t>
  </si>
  <si>
    <t>Стоимость объекта в ценах 2019 г., тыс.руб. (4)</t>
  </si>
  <si>
    <t xml:space="preserve">Предпологаемое финансирование по годам реализации в ценах 2019г., тыс.руб. </t>
  </si>
  <si>
    <t>Обоснование приоритетности реализации объекта/ балл (5)</t>
  </si>
  <si>
    <t>№ п/п</t>
  </si>
  <si>
    <t>Автомобильная дорога «Дьяконово – Суджа – граница с Украиной» - Нижнее Гридино – Исаевский»</t>
  </si>
  <si>
    <t>Реконструкция</t>
  </si>
  <si>
    <t>до села</t>
  </si>
  <si>
    <t>46:02:000000:358</t>
  </si>
  <si>
    <t>Проезд по д. Малый Каменец Большесолдатского района Курской области</t>
  </si>
  <si>
    <t>Проезд по ул. Абессиняя в  д. Малый Каменец Большесолдатского района Курской области</t>
  </si>
  <si>
    <t>по селу</t>
  </si>
  <si>
    <t>строительство</t>
  </si>
  <si>
    <t>СОГЛАСОВАНО:</t>
  </si>
  <si>
    <t>УТВЕРЖДАЮ:</t>
  </si>
  <si>
    <t>Глава Большесолдатского района Курской области</t>
  </si>
  <si>
    <t>В.П. Зайцев</t>
  </si>
  <si>
    <t>ПСД</t>
  </si>
  <si>
    <t>СМР</t>
  </si>
  <si>
    <t>2019-2020</t>
  </si>
  <si>
    <t>Проезд по  х.Бердин Большесолдатского района Курской области</t>
  </si>
  <si>
    <t>Проезд по переулкам 1-й Парковый и 2-й Парковый в с. Любимовка Большесолдатского района Курской области</t>
  </si>
  <si>
    <t>Проезд по д. Шелеповка Большесолдатского района Курской области</t>
  </si>
  <si>
    <t>Проезд по д. Первомайская Большесолдатского района Курской области</t>
  </si>
  <si>
    <t>Проезд по ул. Садовая д. Щербочевка Большесолдатского района Курской области</t>
  </si>
  <si>
    <t xml:space="preserve">ПСД </t>
  </si>
  <si>
    <t>Проез по д. Бирюковка Большесолдатского района Курской области</t>
  </si>
  <si>
    <t>Проезд  по д. Дубрава Большесолдатского района Курской области</t>
  </si>
  <si>
    <t>Проезд по ул. Раздольная с. Любимовка Большесолдатского района Курской области</t>
  </si>
  <si>
    <t>-</t>
  </si>
  <si>
    <t>местный бюджет</t>
  </si>
  <si>
    <t>внебюджет</t>
  </si>
  <si>
    <t>обращения граждан/1</t>
  </si>
  <si>
    <t>Проезд по улицам  Центральная, Шевелевка, Ореховка, Гнездиловка, Котовка с. Любостань Большесолдатского района Курской области</t>
  </si>
  <si>
    <t>реконструкция(строительство)</t>
  </si>
  <si>
    <t>Проезд по ул. Заречная и пер. Комсомольский с. Борщень Большесолдатского района Курской области</t>
  </si>
  <si>
    <t xml:space="preserve">по селу </t>
  </si>
  <si>
    <t>Проезд по ул. Соловьиная и Молодежная с. Махов Колодезь Большесолдатского района Курской области</t>
  </si>
  <si>
    <t>Проезд по ул.  Перькова д.Нижнее Гридино Большесолдатского района Курской области</t>
  </si>
  <si>
    <t>ВСЕГО:</t>
  </si>
  <si>
    <t>46-1-1-3-0085-19 от 21.05.2019; 46-1-00-61-19 от 22.05.2019</t>
  </si>
  <si>
    <t>, внебюджет</t>
  </si>
  <si>
    <t xml:space="preserve">Председатель Курской областной Думы </t>
  </si>
  <si>
    <t>Н.И. Жеребилов</t>
  </si>
</sst>
</file>

<file path=xl/styles.xml><?xml version="1.0" encoding="utf-8"?>
<styleSheet xmlns="http://schemas.openxmlformats.org/spreadsheetml/2006/main">
  <numFmts count="1">
    <numFmt numFmtId="164" formatCode="mmm/yyyy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 vertic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164" fontId="0" fillId="2" borderId="2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view="pageBreakPreview" zoomScaleSheetLayoutView="100" workbookViewId="0">
      <pane ySplit="7" topLeftCell="A8" activePane="bottomLeft" state="frozen"/>
      <selection pane="bottomLeft" activeCell="C4" sqref="C4:D4"/>
    </sheetView>
  </sheetViews>
  <sheetFormatPr defaultRowHeight="15"/>
  <cols>
    <col min="2" max="2" width="17" customWidth="1"/>
    <col min="3" max="3" width="11.28515625" customWidth="1"/>
    <col min="4" max="4" width="16.85546875" customWidth="1"/>
    <col min="5" max="5" width="11.85546875" customWidth="1"/>
    <col min="6" max="6" width="12.140625" customWidth="1"/>
    <col min="7" max="7" width="11.7109375" customWidth="1"/>
    <col min="8" max="8" width="12.5703125" customWidth="1"/>
    <col min="9" max="9" width="12.85546875" customWidth="1"/>
    <col min="10" max="10" width="11.5703125" customWidth="1"/>
    <col min="11" max="11" width="9.5703125" bestFit="1" customWidth="1"/>
    <col min="22" max="22" width="16.140625" customWidth="1"/>
  </cols>
  <sheetData>
    <row r="2" spans="1:22">
      <c r="B2" s="38" t="s">
        <v>20</v>
      </c>
      <c r="C2" s="38"/>
      <c r="D2" s="38"/>
      <c r="R2" s="38" t="s">
        <v>21</v>
      </c>
      <c r="S2" s="38"/>
      <c r="T2" s="38"/>
      <c r="U2" s="38"/>
    </row>
    <row r="3" spans="1:22" ht="39" customHeight="1">
      <c r="B3" s="38" t="s">
        <v>49</v>
      </c>
      <c r="C3" s="38"/>
      <c r="D3" s="38"/>
      <c r="R3" s="39" t="s">
        <v>22</v>
      </c>
      <c r="S3" s="39"/>
      <c r="T3" s="39"/>
      <c r="U3" s="39"/>
    </row>
    <row r="4" spans="1:22">
      <c r="B4" s="1"/>
      <c r="C4" s="41" t="s">
        <v>50</v>
      </c>
      <c r="D4" s="41"/>
      <c r="R4" s="40"/>
      <c r="S4" s="40"/>
      <c r="T4" s="41" t="s">
        <v>23</v>
      </c>
      <c r="U4" s="41"/>
    </row>
    <row r="5" spans="1:2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2">
      <c r="A6" s="36" t="s">
        <v>11</v>
      </c>
      <c r="B6" s="43" t="s">
        <v>1</v>
      </c>
      <c r="C6" s="43" t="s">
        <v>2</v>
      </c>
      <c r="D6" s="43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8</v>
      </c>
      <c r="J6" s="36" t="s">
        <v>9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 t="s">
        <v>10</v>
      </c>
    </row>
    <row r="7" spans="1:22" ht="91.5" customHeight="1">
      <c r="A7" s="36"/>
      <c r="B7" s="43"/>
      <c r="C7" s="43"/>
      <c r="D7" s="43"/>
      <c r="E7" s="35"/>
      <c r="F7" s="35"/>
      <c r="G7" s="35"/>
      <c r="H7" s="35"/>
      <c r="I7" s="35"/>
      <c r="J7" s="2">
        <v>2019</v>
      </c>
      <c r="K7" s="2">
        <v>2020</v>
      </c>
      <c r="L7" s="2">
        <v>2021</v>
      </c>
      <c r="M7" s="2">
        <v>2022</v>
      </c>
      <c r="N7" s="2">
        <v>2023</v>
      </c>
      <c r="O7" s="2">
        <v>2024</v>
      </c>
      <c r="P7" s="2">
        <v>2025</v>
      </c>
      <c r="Q7" s="2">
        <v>2026</v>
      </c>
      <c r="R7" s="2">
        <v>2027</v>
      </c>
      <c r="S7" s="2">
        <v>2028</v>
      </c>
      <c r="T7" s="2">
        <v>2029</v>
      </c>
      <c r="U7" s="2">
        <v>2030</v>
      </c>
      <c r="V7" s="37"/>
    </row>
    <row r="8" spans="1:22" ht="105">
      <c r="A8" s="2">
        <v>1</v>
      </c>
      <c r="B8" s="3" t="s">
        <v>12</v>
      </c>
      <c r="C8" s="2">
        <v>2020</v>
      </c>
      <c r="D8" s="7" t="s">
        <v>15</v>
      </c>
      <c r="E8" s="2" t="s">
        <v>14</v>
      </c>
      <c r="F8" s="4" t="s">
        <v>13</v>
      </c>
      <c r="G8" s="2">
        <v>8.4239999999999995</v>
      </c>
      <c r="H8" s="34" t="s">
        <v>47</v>
      </c>
      <c r="I8" s="25">
        <v>90782.76</v>
      </c>
      <c r="J8" s="25" t="s">
        <v>36</v>
      </c>
      <c r="K8" s="25" t="s">
        <v>36</v>
      </c>
      <c r="L8" s="25" t="s">
        <v>36</v>
      </c>
      <c r="M8" s="25" t="s">
        <v>36</v>
      </c>
      <c r="N8" s="25" t="s">
        <v>36</v>
      </c>
      <c r="O8" s="25" t="s">
        <v>36</v>
      </c>
      <c r="P8" s="25" t="s">
        <v>36</v>
      </c>
      <c r="Q8" s="25" t="s">
        <v>36</v>
      </c>
      <c r="R8" s="25" t="s">
        <v>36</v>
      </c>
      <c r="S8" s="25" t="s">
        <v>36</v>
      </c>
      <c r="T8" s="25" t="s">
        <v>36</v>
      </c>
      <c r="U8" s="25" t="s">
        <v>36</v>
      </c>
      <c r="V8" s="29" t="s">
        <v>39</v>
      </c>
    </row>
    <row r="9" spans="1:22" ht="30">
      <c r="A9" s="14"/>
      <c r="B9" s="15" t="s">
        <v>24</v>
      </c>
      <c r="C9" s="14">
        <v>2019</v>
      </c>
      <c r="D9" s="14" t="s">
        <v>36</v>
      </c>
      <c r="E9" s="16" t="s">
        <v>48</v>
      </c>
      <c r="F9" s="14" t="s">
        <v>36</v>
      </c>
      <c r="G9" s="14" t="s">
        <v>36</v>
      </c>
      <c r="H9" s="33" t="s">
        <v>36</v>
      </c>
      <c r="I9" s="26">
        <v>2300</v>
      </c>
      <c r="J9" s="26">
        <v>2300</v>
      </c>
      <c r="K9" s="26"/>
      <c r="L9" s="26" t="s">
        <v>36</v>
      </c>
      <c r="M9" s="26" t="s">
        <v>36</v>
      </c>
      <c r="N9" s="26" t="s">
        <v>36</v>
      </c>
      <c r="O9" s="26" t="s">
        <v>36</v>
      </c>
      <c r="P9" s="26" t="s">
        <v>36</v>
      </c>
      <c r="Q9" s="26" t="s">
        <v>36</v>
      </c>
      <c r="R9" s="26" t="s">
        <v>36</v>
      </c>
      <c r="S9" s="26" t="s">
        <v>36</v>
      </c>
      <c r="T9" s="26" t="s">
        <v>36</v>
      </c>
      <c r="U9" s="26" t="s">
        <v>36</v>
      </c>
      <c r="V9" s="26"/>
    </row>
    <row r="10" spans="1:22">
      <c r="A10" s="18"/>
      <c r="B10" s="19" t="s">
        <v>25</v>
      </c>
      <c r="C10" s="19" t="s">
        <v>26</v>
      </c>
      <c r="D10" s="18" t="s">
        <v>36</v>
      </c>
      <c r="E10" s="18" t="s">
        <v>14</v>
      </c>
      <c r="F10" s="18" t="s">
        <v>36</v>
      </c>
      <c r="G10" s="18" t="s">
        <v>36</v>
      </c>
      <c r="H10" s="20" t="s">
        <v>36</v>
      </c>
      <c r="I10" s="27">
        <v>88482.76</v>
      </c>
      <c r="J10" s="27">
        <v>2000</v>
      </c>
      <c r="K10" s="27">
        <v>86482.76</v>
      </c>
      <c r="L10" s="27" t="s">
        <v>36</v>
      </c>
      <c r="M10" s="27" t="s">
        <v>36</v>
      </c>
      <c r="N10" s="27" t="s">
        <v>36</v>
      </c>
      <c r="O10" s="27" t="s">
        <v>36</v>
      </c>
      <c r="P10" s="27" t="s">
        <v>36</v>
      </c>
      <c r="Q10" s="27" t="s">
        <v>36</v>
      </c>
      <c r="R10" s="27" t="s">
        <v>36</v>
      </c>
      <c r="S10" s="27" t="s">
        <v>36</v>
      </c>
      <c r="T10" s="27" t="s">
        <v>36</v>
      </c>
      <c r="U10" s="27" t="s">
        <v>36</v>
      </c>
      <c r="V10" s="27"/>
    </row>
    <row r="11" spans="1:22" ht="75">
      <c r="A11" s="2">
        <v>2</v>
      </c>
      <c r="B11" s="3" t="s">
        <v>16</v>
      </c>
      <c r="C11" s="2">
        <v>2020</v>
      </c>
      <c r="D11" s="7"/>
      <c r="E11" s="2" t="s">
        <v>18</v>
      </c>
      <c r="F11" s="4" t="s">
        <v>19</v>
      </c>
      <c r="G11" s="7">
        <v>3.8</v>
      </c>
      <c r="H11" s="11">
        <v>43739</v>
      </c>
      <c r="I11" s="25">
        <v>41000</v>
      </c>
      <c r="J11" s="25" t="s">
        <v>36</v>
      </c>
      <c r="K11" s="25" t="s">
        <v>36</v>
      </c>
      <c r="L11" s="25" t="s">
        <v>36</v>
      </c>
      <c r="M11" s="25" t="s">
        <v>36</v>
      </c>
      <c r="N11" s="25" t="s">
        <v>36</v>
      </c>
      <c r="O11" s="25" t="s">
        <v>36</v>
      </c>
      <c r="P11" s="25" t="s">
        <v>36</v>
      </c>
      <c r="Q11" s="25" t="s">
        <v>36</v>
      </c>
      <c r="R11" s="25" t="s">
        <v>36</v>
      </c>
      <c r="S11" s="25" t="s">
        <v>36</v>
      </c>
      <c r="T11" s="25" t="s">
        <v>36</v>
      </c>
      <c r="U11" s="25" t="s">
        <v>36</v>
      </c>
      <c r="V11" s="29" t="s">
        <v>39</v>
      </c>
    </row>
    <row r="12" spans="1:22">
      <c r="A12" s="14"/>
      <c r="B12" s="21" t="s">
        <v>24</v>
      </c>
      <c r="C12" s="14">
        <v>2019</v>
      </c>
      <c r="D12" s="22" t="s">
        <v>36</v>
      </c>
      <c r="E12" s="14" t="s">
        <v>38</v>
      </c>
      <c r="F12" s="14" t="s">
        <v>36</v>
      </c>
      <c r="G12" s="14" t="s">
        <v>36</v>
      </c>
      <c r="H12" s="17" t="s">
        <v>36</v>
      </c>
      <c r="I12" s="26">
        <v>1000</v>
      </c>
      <c r="J12" s="26">
        <v>1000</v>
      </c>
      <c r="K12" s="26" t="s">
        <v>36</v>
      </c>
      <c r="L12" s="26" t="s">
        <v>36</v>
      </c>
      <c r="M12" s="26" t="s">
        <v>36</v>
      </c>
      <c r="N12" s="26" t="s">
        <v>36</v>
      </c>
      <c r="O12" s="26" t="s">
        <v>36</v>
      </c>
      <c r="P12" s="26" t="s">
        <v>36</v>
      </c>
      <c r="Q12" s="26" t="s">
        <v>36</v>
      </c>
      <c r="R12" s="26" t="s">
        <v>36</v>
      </c>
      <c r="S12" s="26" t="s">
        <v>36</v>
      </c>
      <c r="T12" s="26" t="s">
        <v>36</v>
      </c>
      <c r="U12" s="26" t="s">
        <v>36</v>
      </c>
      <c r="V12" s="26"/>
    </row>
    <row r="13" spans="1:22">
      <c r="A13" s="18"/>
      <c r="B13" s="19" t="s">
        <v>25</v>
      </c>
      <c r="C13" s="18">
        <v>2020</v>
      </c>
      <c r="D13" s="24" t="s">
        <v>36</v>
      </c>
      <c r="E13" s="18" t="s">
        <v>18</v>
      </c>
      <c r="F13" s="18" t="s">
        <v>36</v>
      </c>
      <c r="G13" s="18" t="s">
        <v>36</v>
      </c>
      <c r="H13" s="20" t="s">
        <v>36</v>
      </c>
      <c r="I13" s="27">
        <v>40000</v>
      </c>
      <c r="J13" s="28" t="s">
        <v>36</v>
      </c>
      <c r="K13" s="27">
        <v>40000</v>
      </c>
      <c r="L13" s="27" t="s">
        <v>36</v>
      </c>
      <c r="M13" s="27" t="s">
        <v>36</v>
      </c>
      <c r="N13" s="27" t="s">
        <v>36</v>
      </c>
      <c r="O13" s="27" t="s">
        <v>36</v>
      </c>
      <c r="P13" s="27" t="s">
        <v>36</v>
      </c>
      <c r="Q13" s="27" t="s">
        <v>36</v>
      </c>
      <c r="R13" s="27" t="s">
        <v>36</v>
      </c>
      <c r="S13" s="27" t="s">
        <v>36</v>
      </c>
      <c r="T13" s="27" t="s">
        <v>36</v>
      </c>
      <c r="U13" s="27" t="s">
        <v>36</v>
      </c>
      <c r="V13" s="27"/>
    </row>
    <row r="14" spans="1:22" ht="90">
      <c r="A14" s="2">
        <v>3</v>
      </c>
      <c r="B14" s="3" t="s">
        <v>17</v>
      </c>
      <c r="C14" s="2">
        <v>2020</v>
      </c>
      <c r="D14" s="10" t="s">
        <v>36</v>
      </c>
      <c r="E14" s="2" t="s">
        <v>18</v>
      </c>
      <c r="F14" s="4" t="s">
        <v>19</v>
      </c>
      <c r="G14" s="7">
        <v>1.65</v>
      </c>
      <c r="H14" s="11">
        <v>43739</v>
      </c>
      <c r="I14" s="25">
        <v>20500</v>
      </c>
      <c r="J14" s="25" t="s">
        <v>36</v>
      </c>
      <c r="K14" s="25" t="s">
        <v>36</v>
      </c>
      <c r="L14" s="25" t="s">
        <v>36</v>
      </c>
      <c r="M14" s="25" t="s">
        <v>36</v>
      </c>
      <c r="N14" s="25" t="s">
        <v>36</v>
      </c>
      <c r="O14" s="25" t="s">
        <v>36</v>
      </c>
      <c r="P14" s="25" t="s">
        <v>36</v>
      </c>
      <c r="Q14" s="25" t="s">
        <v>36</v>
      </c>
      <c r="R14" s="25" t="s">
        <v>36</v>
      </c>
      <c r="S14" s="25" t="s">
        <v>36</v>
      </c>
      <c r="T14" s="25" t="s">
        <v>36</v>
      </c>
      <c r="U14" s="25" t="s">
        <v>36</v>
      </c>
      <c r="V14" s="29" t="s">
        <v>39</v>
      </c>
    </row>
    <row r="15" spans="1:22">
      <c r="A15" s="14"/>
      <c r="B15" s="21" t="s">
        <v>24</v>
      </c>
      <c r="C15" s="14">
        <v>2019</v>
      </c>
      <c r="D15" s="14" t="s">
        <v>36</v>
      </c>
      <c r="E15" s="16" t="s">
        <v>38</v>
      </c>
      <c r="F15" s="14" t="s">
        <v>36</v>
      </c>
      <c r="G15" s="14" t="s">
        <v>36</v>
      </c>
      <c r="H15" s="17" t="s">
        <v>36</v>
      </c>
      <c r="I15" s="26">
        <v>500</v>
      </c>
      <c r="J15" s="26">
        <v>500</v>
      </c>
      <c r="K15" s="26" t="s">
        <v>36</v>
      </c>
      <c r="L15" s="26" t="s">
        <v>36</v>
      </c>
      <c r="M15" s="26" t="s">
        <v>36</v>
      </c>
      <c r="N15" s="26" t="s">
        <v>36</v>
      </c>
      <c r="O15" s="26" t="s">
        <v>36</v>
      </c>
      <c r="P15" s="26" t="s">
        <v>36</v>
      </c>
      <c r="Q15" s="26" t="s">
        <v>36</v>
      </c>
      <c r="R15" s="26" t="s">
        <v>36</v>
      </c>
      <c r="S15" s="26" t="s">
        <v>36</v>
      </c>
      <c r="T15" s="26" t="s">
        <v>36</v>
      </c>
      <c r="U15" s="26" t="s">
        <v>36</v>
      </c>
      <c r="V15" s="26"/>
    </row>
    <row r="16" spans="1:22">
      <c r="A16" s="18"/>
      <c r="B16" s="19" t="s">
        <v>25</v>
      </c>
      <c r="C16" s="18">
        <v>2020</v>
      </c>
      <c r="D16" s="18" t="s">
        <v>36</v>
      </c>
      <c r="E16" s="23" t="s">
        <v>18</v>
      </c>
      <c r="F16" s="18" t="s">
        <v>36</v>
      </c>
      <c r="G16" s="18" t="s">
        <v>36</v>
      </c>
      <c r="H16" s="20" t="s">
        <v>36</v>
      </c>
      <c r="I16" s="27">
        <v>20000</v>
      </c>
      <c r="J16" s="27" t="s">
        <v>36</v>
      </c>
      <c r="K16" s="27">
        <v>20000</v>
      </c>
      <c r="L16" s="27" t="s">
        <v>36</v>
      </c>
      <c r="M16" s="27" t="s">
        <v>36</v>
      </c>
      <c r="N16" s="27" t="s">
        <v>36</v>
      </c>
      <c r="O16" s="27" t="s">
        <v>36</v>
      </c>
      <c r="P16" s="27" t="s">
        <v>36</v>
      </c>
      <c r="Q16" s="27" t="s">
        <v>36</v>
      </c>
      <c r="R16" s="27" t="s">
        <v>36</v>
      </c>
      <c r="S16" s="27" t="s">
        <v>36</v>
      </c>
      <c r="T16" s="27" t="s">
        <v>36</v>
      </c>
      <c r="U16" s="27" t="s">
        <v>36</v>
      </c>
      <c r="V16" s="27"/>
    </row>
    <row r="17" spans="1:22" ht="90">
      <c r="A17" s="2">
        <v>4</v>
      </c>
      <c r="B17" s="5" t="s">
        <v>35</v>
      </c>
      <c r="C17" s="7">
        <v>2021</v>
      </c>
      <c r="D17" s="7" t="s">
        <v>36</v>
      </c>
      <c r="E17" s="7" t="s">
        <v>18</v>
      </c>
      <c r="F17" s="8" t="s">
        <v>19</v>
      </c>
      <c r="G17" s="7">
        <v>2.8</v>
      </c>
      <c r="H17" s="11">
        <v>44136</v>
      </c>
      <c r="I17" s="25">
        <v>41681.949999999997</v>
      </c>
      <c r="J17" s="25" t="s">
        <v>36</v>
      </c>
      <c r="K17" s="25" t="s">
        <v>36</v>
      </c>
      <c r="L17" s="25" t="s">
        <v>36</v>
      </c>
      <c r="M17" s="25" t="s">
        <v>36</v>
      </c>
      <c r="N17" s="25" t="s">
        <v>36</v>
      </c>
      <c r="O17" s="25" t="s">
        <v>36</v>
      </c>
      <c r="P17" s="25" t="s">
        <v>36</v>
      </c>
      <c r="Q17" s="25" t="s">
        <v>36</v>
      </c>
      <c r="R17" s="25" t="s">
        <v>36</v>
      </c>
      <c r="S17" s="25" t="s">
        <v>36</v>
      </c>
      <c r="T17" s="25" t="s">
        <v>36</v>
      </c>
      <c r="U17" s="25" t="s">
        <v>36</v>
      </c>
      <c r="V17" s="29" t="s">
        <v>39</v>
      </c>
    </row>
    <row r="18" spans="1:22" ht="30">
      <c r="A18" s="14"/>
      <c r="B18" s="15" t="s">
        <v>24</v>
      </c>
      <c r="C18" s="14">
        <v>2020</v>
      </c>
      <c r="D18" s="14" t="s">
        <v>36</v>
      </c>
      <c r="E18" s="16" t="s">
        <v>37</v>
      </c>
      <c r="F18" s="14" t="s">
        <v>36</v>
      </c>
      <c r="G18" s="14" t="s">
        <v>36</v>
      </c>
      <c r="H18" s="17" t="s">
        <v>36</v>
      </c>
      <c r="I18" s="26">
        <v>1100</v>
      </c>
      <c r="J18" s="26" t="s">
        <v>36</v>
      </c>
      <c r="K18" s="26">
        <v>1100</v>
      </c>
      <c r="L18" s="26" t="s">
        <v>36</v>
      </c>
      <c r="M18" s="26" t="s">
        <v>36</v>
      </c>
      <c r="N18" s="26" t="s">
        <v>36</v>
      </c>
      <c r="O18" s="26" t="s">
        <v>36</v>
      </c>
      <c r="P18" s="26" t="s">
        <v>36</v>
      </c>
      <c r="Q18" s="26" t="s">
        <v>36</v>
      </c>
      <c r="R18" s="26" t="s">
        <v>36</v>
      </c>
      <c r="S18" s="26" t="s">
        <v>36</v>
      </c>
      <c r="T18" s="26" t="s">
        <v>36</v>
      </c>
      <c r="U18" s="26" t="s">
        <v>36</v>
      </c>
      <c r="V18" s="26"/>
    </row>
    <row r="19" spans="1:22">
      <c r="A19" s="18"/>
      <c r="B19" s="19" t="s">
        <v>25</v>
      </c>
      <c r="C19" s="18">
        <v>2021</v>
      </c>
      <c r="D19" s="18" t="s">
        <v>36</v>
      </c>
      <c r="E19" s="18" t="s">
        <v>18</v>
      </c>
      <c r="F19" s="18" t="s">
        <v>36</v>
      </c>
      <c r="G19" s="18" t="s">
        <v>36</v>
      </c>
      <c r="H19" s="20" t="s">
        <v>36</v>
      </c>
      <c r="I19" s="27">
        <v>40581.949999999997</v>
      </c>
      <c r="J19" s="27" t="s">
        <v>36</v>
      </c>
      <c r="K19" s="27" t="s">
        <v>36</v>
      </c>
      <c r="L19" s="27">
        <v>40581.949999999997</v>
      </c>
      <c r="M19" s="27" t="s">
        <v>36</v>
      </c>
      <c r="N19" s="27" t="s">
        <v>36</v>
      </c>
      <c r="O19" s="27" t="s">
        <v>36</v>
      </c>
      <c r="P19" s="27" t="s">
        <v>36</v>
      </c>
      <c r="Q19" s="27" t="s">
        <v>36</v>
      </c>
      <c r="R19" s="27" t="s">
        <v>36</v>
      </c>
      <c r="S19" s="27" t="s">
        <v>36</v>
      </c>
      <c r="T19" s="27" t="s">
        <v>36</v>
      </c>
      <c r="U19" s="27" t="s">
        <v>36</v>
      </c>
      <c r="V19" s="27"/>
    </row>
    <row r="20" spans="1:22" ht="165">
      <c r="A20" s="2">
        <v>5</v>
      </c>
      <c r="B20" s="5" t="s">
        <v>40</v>
      </c>
      <c r="C20" s="7">
        <v>2022</v>
      </c>
      <c r="D20" s="12" t="s">
        <v>36</v>
      </c>
      <c r="E20" s="8" t="s">
        <v>18</v>
      </c>
      <c r="F20" s="9" t="s">
        <v>19</v>
      </c>
      <c r="G20" s="7">
        <v>3.9</v>
      </c>
      <c r="H20" s="11">
        <v>44531</v>
      </c>
      <c r="I20" s="25">
        <v>59500</v>
      </c>
      <c r="J20" s="25" t="s">
        <v>36</v>
      </c>
      <c r="K20" s="25" t="s">
        <v>36</v>
      </c>
      <c r="L20" s="25" t="s">
        <v>36</v>
      </c>
      <c r="M20" s="25" t="s">
        <v>36</v>
      </c>
      <c r="N20" s="25" t="s">
        <v>36</v>
      </c>
      <c r="O20" s="25" t="s">
        <v>36</v>
      </c>
      <c r="P20" s="25" t="s">
        <v>36</v>
      </c>
      <c r="Q20" s="25" t="s">
        <v>36</v>
      </c>
      <c r="R20" s="25" t="s">
        <v>36</v>
      </c>
      <c r="S20" s="25" t="s">
        <v>36</v>
      </c>
      <c r="T20" s="25" t="s">
        <v>36</v>
      </c>
      <c r="U20" s="25" t="s">
        <v>36</v>
      </c>
      <c r="V20" s="29" t="s">
        <v>39</v>
      </c>
    </row>
    <row r="21" spans="1:22" ht="30">
      <c r="A21" s="14"/>
      <c r="B21" s="21" t="s">
        <v>24</v>
      </c>
      <c r="C21" s="14">
        <v>2021</v>
      </c>
      <c r="D21" s="14" t="s">
        <v>36</v>
      </c>
      <c r="E21" s="16" t="s">
        <v>37</v>
      </c>
      <c r="F21" s="14" t="s">
        <v>36</v>
      </c>
      <c r="G21" s="14" t="s">
        <v>36</v>
      </c>
      <c r="H21" s="17" t="s">
        <v>36</v>
      </c>
      <c r="I21" s="26">
        <v>1500</v>
      </c>
      <c r="J21" s="26" t="s">
        <v>36</v>
      </c>
      <c r="K21" s="26" t="s">
        <v>36</v>
      </c>
      <c r="L21" s="26">
        <v>1500</v>
      </c>
      <c r="M21" s="26" t="s">
        <v>36</v>
      </c>
      <c r="N21" s="26" t="s">
        <v>36</v>
      </c>
      <c r="O21" s="26" t="s">
        <v>36</v>
      </c>
      <c r="P21" s="26" t="s">
        <v>36</v>
      </c>
      <c r="Q21" s="26" t="s">
        <v>36</v>
      </c>
      <c r="R21" s="26" t="s">
        <v>36</v>
      </c>
      <c r="S21" s="26" t="s">
        <v>36</v>
      </c>
      <c r="T21" s="26" t="s">
        <v>36</v>
      </c>
      <c r="U21" s="26" t="s">
        <v>36</v>
      </c>
      <c r="V21" s="26"/>
    </row>
    <row r="22" spans="1:22">
      <c r="A22" s="18"/>
      <c r="B22" s="19" t="s">
        <v>25</v>
      </c>
      <c r="C22" s="18">
        <v>2022</v>
      </c>
      <c r="D22" s="18" t="s">
        <v>36</v>
      </c>
      <c r="E22" s="23"/>
      <c r="F22" s="18" t="s">
        <v>36</v>
      </c>
      <c r="G22" s="18" t="s">
        <v>36</v>
      </c>
      <c r="H22" s="20" t="s">
        <v>36</v>
      </c>
      <c r="I22" s="27">
        <v>58000</v>
      </c>
      <c r="J22" s="27" t="s">
        <v>36</v>
      </c>
      <c r="K22" s="27" t="s">
        <v>36</v>
      </c>
      <c r="L22" s="27" t="s">
        <v>36</v>
      </c>
      <c r="M22" s="27">
        <v>58000</v>
      </c>
      <c r="N22" s="27" t="s">
        <v>36</v>
      </c>
      <c r="O22" s="27" t="s">
        <v>36</v>
      </c>
      <c r="P22" s="27" t="s">
        <v>36</v>
      </c>
      <c r="Q22" s="27" t="s">
        <v>36</v>
      </c>
      <c r="R22" s="27" t="s">
        <v>36</v>
      </c>
      <c r="S22" s="27" t="s">
        <v>36</v>
      </c>
      <c r="T22" s="27" t="s">
        <v>36</v>
      </c>
      <c r="U22" s="27" t="s">
        <v>36</v>
      </c>
      <c r="V22" s="27"/>
    </row>
    <row r="23" spans="1:22" ht="75">
      <c r="A23" s="2">
        <v>6</v>
      </c>
      <c r="B23" s="5" t="s">
        <v>27</v>
      </c>
      <c r="C23" s="7">
        <v>2023</v>
      </c>
      <c r="D23" s="7" t="s">
        <v>36</v>
      </c>
      <c r="E23" s="8" t="s">
        <v>18</v>
      </c>
      <c r="F23" s="8" t="s">
        <v>41</v>
      </c>
      <c r="G23" s="7">
        <v>1.8</v>
      </c>
      <c r="H23" s="11">
        <v>44743</v>
      </c>
      <c r="I23" s="25">
        <v>27750</v>
      </c>
      <c r="J23" s="25" t="s">
        <v>36</v>
      </c>
      <c r="K23" s="25" t="s">
        <v>36</v>
      </c>
      <c r="L23" s="25" t="s">
        <v>36</v>
      </c>
      <c r="M23" s="25" t="s">
        <v>36</v>
      </c>
      <c r="N23" s="25" t="s">
        <v>36</v>
      </c>
      <c r="O23" s="25" t="s">
        <v>36</v>
      </c>
      <c r="P23" s="25" t="s">
        <v>36</v>
      </c>
      <c r="Q23" s="25" t="s">
        <v>36</v>
      </c>
      <c r="R23" s="25" t="s">
        <v>36</v>
      </c>
      <c r="S23" s="25" t="s">
        <v>36</v>
      </c>
      <c r="T23" s="25" t="s">
        <v>36</v>
      </c>
      <c r="U23" s="25" t="s">
        <v>36</v>
      </c>
      <c r="V23" s="29" t="s">
        <v>39</v>
      </c>
    </row>
    <row r="24" spans="1:22" ht="30">
      <c r="A24" s="14"/>
      <c r="B24" s="21" t="s">
        <v>24</v>
      </c>
      <c r="C24" s="14">
        <v>2022</v>
      </c>
      <c r="D24" s="14" t="s">
        <v>36</v>
      </c>
      <c r="E24" s="16" t="s">
        <v>37</v>
      </c>
      <c r="F24" s="14" t="s">
        <v>36</v>
      </c>
      <c r="G24" s="14" t="s">
        <v>36</v>
      </c>
      <c r="H24" s="17" t="s">
        <v>36</v>
      </c>
      <c r="I24" s="26">
        <v>750</v>
      </c>
      <c r="J24" s="26" t="s">
        <v>36</v>
      </c>
      <c r="K24" s="26" t="s">
        <v>36</v>
      </c>
      <c r="L24" s="26" t="s">
        <v>36</v>
      </c>
      <c r="M24" s="26">
        <v>750</v>
      </c>
      <c r="N24" s="26" t="s">
        <v>36</v>
      </c>
      <c r="O24" s="26" t="s">
        <v>36</v>
      </c>
      <c r="P24" s="26" t="s">
        <v>36</v>
      </c>
      <c r="Q24" s="26" t="s">
        <v>36</v>
      </c>
      <c r="R24" s="26" t="s">
        <v>36</v>
      </c>
      <c r="S24" s="26" t="s">
        <v>36</v>
      </c>
      <c r="T24" s="26" t="s">
        <v>36</v>
      </c>
      <c r="U24" s="26" t="s">
        <v>36</v>
      </c>
      <c r="V24" s="26"/>
    </row>
    <row r="25" spans="1:22">
      <c r="A25" s="18"/>
      <c r="B25" s="19" t="s">
        <v>25</v>
      </c>
      <c r="C25" s="18">
        <v>2023</v>
      </c>
      <c r="D25" s="18" t="s">
        <v>36</v>
      </c>
      <c r="E25" s="23"/>
      <c r="F25" s="18" t="s">
        <v>36</v>
      </c>
      <c r="G25" s="18" t="s">
        <v>36</v>
      </c>
      <c r="H25" s="20" t="s">
        <v>36</v>
      </c>
      <c r="I25" s="27">
        <v>27000</v>
      </c>
      <c r="J25" s="27" t="s">
        <v>36</v>
      </c>
      <c r="K25" s="27" t="s">
        <v>36</v>
      </c>
      <c r="L25" s="27" t="s">
        <v>36</v>
      </c>
      <c r="M25" s="27" t="s">
        <v>36</v>
      </c>
      <c r="N25" s="27">
        <v>27000</v>
      </c>
      <c r="O25" s="27" t="s">
        <v>36</v>
      </c>
      <c r="P25" s="27" t="s">
        <v>36</v>
      </c>
      <c r="Q25" s="27" t="s">
        <v>36</v>
      </c>
      <c r="R25" s="27" t="s">
        <v>36</v>
      </c>
      <c r="S25" s="27" t="s">
        <v>36</v>
      </c>
      <c r="T25" s="27" t="s">
        <v>36</v>
      </c>
      <c r="U25" s="27" t="s">
        <v>36</v>
      </c>
      <c r="V25" s="27"/>
    </row>
    <row r="26" spans="1:22" ht="105">
      <c r="A26" s="2">
        <v>7</v>
      </c>
      <c r="B26" s="5" t="s">
        <v>42</v>
      </c>
      <c r="C26" s="7">
        <v>2024</v>
      </c>
      <c r="D26" s="7" t="s">
        <v>36</v>
      </c>
      <c r="E26" s="8" t="s">
        <v>43</v>
      </c>
      <c r="F26" s="8" t="s">
        <v>19</v>
      </c>
      <c r="G26" s="7">
        <v>1.5</v>
      </c>
      <c r="H26" s="11">
        <v>45108</v>
      </c>
      <c r="I26" s="25">
        <v>23100</v>
      </c>
      <c r="J26" s="25" t="s">
        <v>36</v>
      </c>
      <c r="K26" s="25" t="s">
        <v>36</v>
      </c>
      <c r="L26" s="25" t="s">
        <v>36</v>
      </c>
      <c r="M26" s="25" t="s">
        <v>36</v>
      </c>
      <c r="N26" s="25" t="s">
        <v>36</v>
      </c>
      <c r="O26" s="25" t="s">
        <v>36</v>
      </c>
      <c r="P26" s="25" t="s">
        <v>36</v>
      </c>
      <c r="Q26" s="25" t="s">
        <v>36</v>
      </c>
      <c r="R26" s="25" t="s">
        <v>36</v>
      </c>
      <c r="S26" s="25" t="s">
        <v>36</v>
      </c>
      <c r="T26" s="25" t="s">
        <v>36</v>
      </c>
      <c r="U26" s="25" t="s">
        <v>36</v>
      </c>
      <c r="V26" s="29" t="s">
        <v>39</v>
      </c>
    </row>
    <row r="27" spans="1:22" ht="30">
      <c r="A27" s="14"/>
      <c r="B27" s="21" t="s">
        <v>24</v>
      </c>
      <c r="C27" s="14">
        <v>2023</v>
      </c>
      <c r="D27" s="14" t="s">
        <v>36</v>
      </c>
      <c r="E27" s="16" t="s">
        <v>37</v>
      </c>
      <c r="F27" s="16" t="s">
        <v>36</v>
      </c>
      <c r="G27" s="14" t="s">
        <v>36</v>
      </c>
      <c r="H27" s="17" t="s">
        <v>36</v>
      </c>
      <c r="I27" s="26">
        <v>600</v>
      </c>
      <c r="J27" s="26" t="s">
        <v>36</v>
      </c>
      <c r="K27" s="26" t="s">
        <v>36</v>
      </c>
      <c r="L27" s="26" t="s">
        <v>36</v>
      </c>
      <c r="M27" s="26" t="s">
        <v>36</v>
      </c>
      <c r="N27" s="26">
        <v>600</v>
      </c>
      <c r="O27" s="26" t="s">
        <v>36</v>
      </c>
      <c r="P27" s="26" t="s">
        <v>36</v>
      </c>
      <c r="Q27" s="26" t="s">
        <v>36</v>
      </c>
      <c r="R27" s="26" t="s">
        <v>36</v>
      </c>
      <c r="S27" s="26" t="s">
        <v>36</v>
      </c>
      <c r="T27" s="26" t="s">
        <v>36</v>
      </c>
      <c r="U27" s="26" t="s">
        <v>36</v>
      </c>
      <c r="V27" s="26"/>
    </row>
    <row r="28" spans="1:22">
      <c r="A28" s="18"/>
      <c r="B28" s="19" t="s">
        <v>25</v>
      </c>
      <c r="C28" s="18">
        <v>2024</v>
      </c>
      <c r="D28" s="18" t="s">
        <v>36</v>
      </c>
      <c r="E28" s="23"/>
      <c r="F28" s="23" t="s">
        <v>36</v>
      </c>
      <c r="G28" s="18" t="s">
        <v>36</v>
      </c>
      <c r="H28" s="20" t="s">
        <v>36</v>
      </c>
      <c r="I28" s="27">
        <v>22500</v>
      </c>
      <c r="J28" s="27" t="s">
        <v>36</v>
      </c>
      <c r="K28" s="27" t="s">
        <v>36</v>
      </c>
      <c r="L28" s="27" t="s">
        <v>36</v>
      </c>
      <c r="M28" s="27" t="s">
        <v>36</v>
      </c>
      <c r="N28" s="27" t="s">
        <v>36</v>
      </c>
      <c r="O28" s="27">
        <v>22500</v>
      </c>
      <c r="P28" s="27" t="s">
        <v>36</v>
      </c>
      <c r="Q28" s="27" t="s">
        <v>36</v>
      </c>
      <c r="R28" s="27" t="s">
        <v>36</v>
      </c>
      <c r="S28" s="27" t="s">
        <v>36</v>
      </c>
      <c r="T28" s="27" t="s">
        <v>36</v>
      </c>
      <c r="U28" s="27" t="s">
        <v>36</v>
      </c>
      <c r="V28" s="27"/>
    </row>
    <row r="29" spans="1:22" ht="120">
      <c r="A29" s="2">
        <v>8</v>
      </c>
      <c r="B29" s="5" t="s">
        <v>28</v>
      </c>
      <c r="C29" s="7">
        <v>2025</v>
      </c>
      <c r="D29" s="7" t="s">
        <v>36</v>
      </c>
      <c r="E29" s="8" t="s">
        <v>18</v>
      </c>
      <c r="F29" s="8" t="s">
        <v>19</v>
      </c>
      <c r="G29" s="7">
        <v>0.5</v>
      </c>
      <c r="H29" s="11">
        <v>45413</v>
      </c>
      <c r="I29" s="25">
        <v>7700</v>
      </c>
      <c r="J29" s="25" t="s">
        <v>36</v>
      </c>
      <c r="K29" s="25" t="s">
        <v>36</v>
      </c>
      <c r="L29" s="25" t="s">
        <v>36</v>
      </c>
      <c r="M29" s="25" t="s">
        <v>36</v>
      </c>
      <c r="N29" s="25" t="s">
        <v>36</v>
      </c>
      <c r="O29" s="25" t="s">
        <v>36</v>
      </c>
      <c r="P29" s="25" t="s">
        <v>36</v>
      </c>
      <c r="Q29" s="25" t="s">
        <v>36</v>
      </c>
      <c r="R29" s="25" t="s">
        <v>36</v>
      </c>
      <c r="S29" s="25" t="s">
        <v>36</v>
      </c>
      <c r="T29" s="25" t="s">
        <v>36</v>
      </c>
      <c r="U29" s="25" t="s">
        <v>36</v>
      </c>
      <c r="V29" s="29" t="s">
        <v>39</v>
      </c>
    </row>
    <row r="30" spans="1:22" ht="30">
      <c r="A30" s="14"/>
      <c r="B30" s="21" t="s">
        <v>24</v>
      </c>
      <c r="C30" s="14">
        <v>2024</v>
      </c>
      <c r="D30" s="14" t="s">
        <v>36</v>
      </c>
      <c r="E30" s="16" t="s">
        <v>37</v>
      </c>
      <c r="F30" s="16" t="s">
        <v>36</v>
      </c>
      <c r="G30" s="14" t="s">
        <v>36</v>
      </c>
      <c r="H30" s="17" t="s">
        <v>36</v>
      </c>
      <c r="I30" s="26">
        <v>200</v>
      </c>
      <c r="J30" s="26" t="s">
        <v>36</v>
      </c>
      <c r="K30" s="26" t="s">
        <v>36</v>
      </c>
      <c r="L30" s="26" t="s">
        <v>36</v>
      </c>
      <c r="M30" s="26" t="s">
        <v>36</v>
      </c>
      <c r="N30" s="26" t="s">
        <v>36</v>
      </c>
      <c r="O30" s="26">
        <v>200</v>
      </c>
      <c r="P30" s="26" t="s">
        <v>36</v>
      </c>
      <c r="Q30" s="26" t="s">
        <v>36</v>
      </c>
      <c r="R30" s="26" t="s">
        <v>36</v>
      </c>
      <c r="S30" s="26" t="s">
        <v>36</v>
      </c>
      <c r="T30" s="26" t="s">
        <v>36</v>
      </c>
      <c r="U30" s="26" t="s">
        <v>36</v>
      </c>
      <c r="V30" s="26"/>
    </row>
    <row r="31" spans="1:22">
      <c r="A31" s="18"/>
      <c r="B31" s="19" t="s">
        <v>25</v>
      </c>
      <c r="C31" s="18">
        <v>2025</v>
      </c>
      <c r="D31" s="18" t="s">
        <v>36</v>
      </c>
      <c r="E31" s="23" t="s">
        <v>36</v>
      </c>
      <c r="F31" s="23" t="s">
        <v>36</v>
      </c>
      <c r="G31" s="18" t="s">
        <v>36</v>
      </c>
      <c r="H31" s="20" t="s">
        <v>36</v>
      </c>
      <c r="I31" s="27">
        <v>7500</v>
      </c>
      <c r="J31" s="27" t="s">
        <v>36</v>
      </c>
      <c r="K31" s="27" t="s">
        <v>36</v>
      </c>
      <c r="L31" s="27" t="s">
        <v>36</v>
      </c>
      <c r="M31" s="27" t="s">
        <v>36</v>
      </c>
      <c r="N31" s="27" t="s">
        <v>36</v>
      </c>
      <c r="O31" s="27" t="s">
        <v>36</v>
      </c>
      <c r="P31" s="27">
        <v>7500</v>
      </c>
      <c r="Q31" s="27" t="s">
        <v>36</v>
      </c>
      <c r="R31" s="27" t="s">
        <v>36</v>
      </c>
      <c r="S31" s="27" t="s">
        <v>36</v>
      </c>
      <c r="T31" s="27" t="s">
        <v>36</v>
      </c>
      <c r="U31" s="27" t="s">
        <v>36</v>
      </c>
      <c r="V31" s="27"/>
    </row>
    <row r="32" spans="1:22" ht="75">
      <c r="A32" s="2">
        <v>9</v>
      </c>
      <c r="B32" s="5" t="s">
        <v>29</v>
      </c>
      <c r="C32" s="7">
        <v>2025</v>
      </c>
      <c r="D32" s="7" t="s">
        <v>36</v>
      </c>
      <c r="E32" s="8" t="s">
        <v>18</v>
      </c>
      <c r="F32" s="8" t="s">
        <v>19</v>
      </c>
      <c r="G32" s="7">
        <v>1.95</v>
      </c>
      <c r="H32" s="11">
        <v>45901</v>
      </c>
      <c r="I32" s="25">
        <v>30030</v>
      </c>
      <c r="J32" s="25" t="s">
        <v>36</v>
      </c>
      <c r="K32" s="25" t="s">
        <v>36</v>
      </c>
      <c r="L32" s="25" t="s">
        <v>36</v>
      </c>
      <c r="M32" s="25" t="s">
        <v>36</v>
      </c>
      <c r="N32" s="25" t="s">
        <v>36</v>
      </c>
      <c r="O32" s="25" t="s">
        <v>36</v>
      </c>
      <c r="P32" s="25" t="s">
        <v>36</v>
      </c>
      <c r="Q32" s="25" t="s">
        <v>36</v>
      </c>
      <c r="R32" s="25" t="s">
        <v>36</v>
      </c>
      <c r="S32" s="25" t="s">
        <v>36</v>
      </c>
      <c r="T32" s="25" t="s">
        <v>36</v>
      </c>
      <c r="U32" s="25" t="s">
        <v>36</v>
      </c>
      <c r="V32" s="29" t="s">
        <v>39</v>
      </c>
    </row>
    <row r="33" spans="1:22" ht="30">
      <c r="A33" s="14"/>
      <c r="B33" s="21" t="s">
        <v>24</v>
      </c>
      <c r="C33" s="14">
        <v>2024</v>
      </c>
      <c r="D33" s="14"/>
      <c r="E33" s="16" t="s">
        <v>37</v>
      </c>
      <c r="F33" s="16" t="s">
        <v>36</v>
      </c>
      <c r="G33" s="14" t="s">
        <v>36</v>
      </c>
      <c r="H33" s="17" t="s">
        <v>36</v>
      </c>
      <c r="I33" s="26">
        <v>780</v>
      </c>
      <c r="J33" s="26" t="s">
        <v>36</v>
      </c>
      <c r="K33" s="26" t="s">
        <v>36</v>
      </c>
      <c r="L33" s="26" t="s">
        <v>36</v>
      </c>
      <c r="M33" s="26" t="s">
        <v>36</v>
      </c>
      <c r="N33" s="26" t="s">
        <v>36</v>
      </c>
      <c r="O33" s="26">
        <v>780</v>
      </c>
      <c r="P33" s="26" t="s">
        <v>36</v>
      </c>
      <c r="Q33" s="26" t="s">
        <v>36</v>
      </c>
      <c r="R33" s="26" t="s">
        <v>36</v>
      </c>
      <c r="S33" s="26" t="s">
        <v>36</v>
      </c>
      <c r="T33" s="26" t="s">
        <v>36</v>
      </c>
      <c r="U33" s="26" t="s">
        <v>36</v>
      </c>
      <c r="V33" s="26"/>
    </row>
    <row r="34" spans="1:22">
      <c r="A34" s="18"/>
      <c r="B34" s="19" t="s">
        <v>25</v>
      </c>
      <c r="C34" s="18">
        <v>2025</v>
      </c>
      <c r="D34" s="18"/>
      <c r="E34" s="23" t="s">
        <v>36</v>
      </c>
      <c r="F34" s="23" t="s">
        <v>36</v>
      </c>
      <c r="G34" s="18" t="s">
        <v>36</v>
      </c>
      <c r="H34" s="20" t="s">
        <v>36</v>
      </c>
      <c r="I34" s="27">
        <v>29250</v>
      </c>
      <c r="J34" s="27" t="s">
        <v>36</v>
      </c>
      <c r="K34" s="27" t="s">
        <v>36</v>
      </c>
      <c r="L34" s="27" t="s">
        <v>36</v>
      </c>
      <c r="M34" s="27" t="s">
        <v>36</v>
      </c>
      <c r="N34" s="27" t="s">
        <v>36</v>
      </c>
      <c r="O34" s="27" t="s">
        <v>36</v>
      </c>
      <c r="P34" s="27">
        <v>29250</v>
      </c>
      <c r="Q34" s="27" t="s">
        <v>36</v>
      </c>
      <c r="R34" s="27" t="s">
        <v>36</v>
      </c>
      <c r="S34" s="27"/>
      <c r="T34" s="27" t="s">
        <v>36</v>
      </c>
      <c r="U34" s="27" t="s">
        <v>36</v>
      </c>
      <c r="V34" s="27"/>
    </row>
    <row r="35" spans="1:22" ht="75">
      <c r="A35" s="2">
        <v>10</v>
      </c>
      <c r="B35" s="5" t="s">
        <v>30</v>
      </c>
      <c r="C35" s="7">
        <v>2026</v>
      </c>
      <c r="D35" s="7"/>
      <c r="E35" s="8" t="s">
        <v>18</v>
      </c>
      <c r="F35" s="8" t="s">
        <v>19</v>
      </c>
      <c r="G35" s="7">
        <v>1.4</v>
      </c>
      <c r="H35" s="11">
        <v>45809</v>
      </c>
      <c r="I35" s="25">
        <v>21560</v>
      </c>
      <c r="J35" s="25" t="s">
        <v>36</v>
      </c>
      <c r="K35" s="25" t="s">
        <v>36</v>
      </c>
      <c r="L35" s="25" t="s">
        <v>36</v>
      </c>
      <c r="M35" s="25" t="s">
        <v>36</v>
      </c>
      <c r="N35" s="25" t="s">
        <v>36</v>
      </c>
      <c r="O35" s="25" t="s">
        <v>36</v>
      </c>
      <c r="P35" s="25" t="s">
        <v>36</v>
      </c>
      <c r="Q35" s="25" t="s">
        <v>36</v>
      </c>
      <c r="R35" s="25" t="s">
        <v>36</v>
      </c>
      <c r="S35" s="25" t="s">
        <v>36</v>
      </c>
      <c r="T35" s="25" t="s">
        <v>36</v>
      </c>
      <c r="U35" s="25" t="s">
        <v>36</v>
      </c>
      <c r="V35" s="29" t="s">
        <v>39</v>
      </c>
    </row>
    <row r="36" spans="1:22" ht="30">
      <c r="A36" s="14"/>
      <c r="B36" s="21" t="s">
        <v>24</v>
      </c>
      <c r="C36" s="14">
        <v>2025</v>
      </c>
      <c r="D36" s="14"/>
      <c r="E36" s="16" t="s">
        <v>37</v>
      </c>
      <c r="F36" s="16" t="s">
        <v>36</v>
      </c>
      <c r="G36" s="14" t="s">
        <v>36</v>
      </c>
      <c r="H36" s="17" t="s">
        <v>36</v>
      </c>
      <c r="I36" s="26">
        <v>560</v>
      </c>
      <c r="J36" s="26" t="s">
        <v>36</v>
      </c>
      <c r="K36" s="26" t="s">
        <v>36</v>
      </c>
      <c r="L36" s="26" t="s">
        <v>36</v>
      </c>
      <c r="M36" s="26" t="s">
        <v>36</v>
      </c>
      <c r="N36" s="26" t="s">
        <v>36</v>
      </c>
      <c r="O36" s="26" t="s">
        <v>36</v>
      </c>
      <c r="P36" s="26">
        <v>560</v>
      </c>
      <c r="Q36" s="26" t="s">
        <v>36</v>
      </c>
      <c r="R36" s="26" t="s">
        <v>36</v>
      </c>
      <c r="S36" s="26" t="s">
        <v>36</v>
      </c>
      <c r="T36" s="26" t="s">
        <v>36</v>
      </c>
      <c r="U36" s="26" t="s">
        <v>36</v>
      </c>
      <c r="V36" s="26"/>
    </row>
    <row r="37" spans="1:22">
      <c r="A37" s="18"/>
      <c r="B37" s="19" t="s">
        <v>25</v>
      </c>
      <c r="C37" s="18">
        <v>2026</v>
      </c>
      <c r="D37" s="18"/>
      <c r="E37" s="23" t="s">
        <v>36</v>
      </c>
      <c r="F37" s="23" t="s">
        <v>36</v>
      </c>
      <c r="G37" s="18" t="s">
        <v>36</v>
      </c>
      <c r="H37" s="20" t="s">
        <v>36</v>
      </c>
      <c r="I37" s="27">
        <v>21000</v>
      </c>
      <c r="J37" s="27" t="s">
        <v>36</v>
      </c>
      <c r="K37" s="27" t="s">
        <v>36</v>
      </c>
      <c r="L37" s="27" t="s">
        <v>36</v>
      </c>
      <c r="M37" s="27" t="s">
        <v>36</v>
      </c>
      <c r="N37" s="27" t="s">
        <v>36</v>
      </c>
      <c r="O37" s="27" t="s">
        <v>36</v>
      </c>
      <c r="P37" s="27" t="s">
        <v>36</v>
      </c>
      <c r="Q37" s="27">
        <v>21000</v>
      </c>
      <c r="R37" s="27" t="s">
        <v>36</v>
      </c>
      <c r="S37" s="27" t="s">
        <v>36</v>
      </c>
      <c r="T37" s="27" t="s">
        <v>36</v>
      </c>
      <c r="U37" s="27" t="s">
        <v>36</v>
      </c>
      <c r="V37" s="27"/>
    </row>
    <row r="38" spans="1:22" ht="90">
      <c r="A38" s="2">
        <v>11</v>
      </c>
      <c r="B38" s="5" t="s">
        <v>31</v>
      </c>
      <c r="C38" s="7">
        <v>2026</v>
      </c>
      <c r="D38" s="7"/>
      <c r="E38" s="8" t="s">
        <v>18</v>
      </c>
      <c r="F38" s="8" t="s">
        <v>19</v>
      </c>
      <c r="G38" s="7">
        <v>0.8</v>
      </c>
      <c r="H38" s="11">
        <v>45901</v>
      </c>
      <c r="I38" s="25">
        <v>12350</v>
      </c>
      <c r="J38" s="25" t="s">
        <v>36</v>
      </c>
      <c r="K38" s="25" t="s">
        <v>36</v>
      </c>
      <c r="L38" s="25" t="s">
        <v>36</v>
      </c>
      <c r="M38" s="25" t="s">
        <v>36</v>
      </c>
      <c r="N38" s="25" t="s">
        <v>36</v>
      </c>
      <c r="O38" s="25" t="s">
        <v>36</v>
      </c>
      <c r="P38" s="25" t="s">
        <v>36</v>
      </c>
      <c r="Q38" s="25" t="s">
        <v>36</v>
      </c>
      <c r="R38" s="25" t="s">
        <v>36</v>
      </c>
      <c r="S38" s="25" t="s">
        <v>36</v>
      </c>
      <c r="T38" s="25" t="s">
        <v>36</v>
      </c>
      <c r="U38" s="25" t="s">
        <v>36</v>
      </c>
      <c r="V38" s="29" t="s">
        <v>39</v>
      </c>
    </row>
    <row r="39" spans="1:22" ht="30">
      <c r="A39" s="14"/>
      <c r="B39" s="21" t="s">
        <v>32</v>
      </c>
      <c r="C39" s="14">
        <v>2025</v>
      </c>
      <c r="D39" s="14"/>
      <c r="E39" s="16" t="s">
        <v>37</v>
      </c>
      <c r="F39" s="16" t="s">
        <v>36</v>
      </c>
      <c r="G39" s="14" t="s">
        <v>36</v>
      </c>
      <c r="H39" s="17" t="s">
        <v>36</v>
      </c>
      <c r="I39" s="26">
        <v>350</v>
      </c>
      <c r="J39" s="26" t="s">
        <v>36</v>
      </c>
      <c r="K39" s="26" t="s">
        <v>36</v>
      </c>
      <c r="L39" s="26" t="s">
        <v>36</v>
      </c>
      <c r="M39" s="26" t="s">
        <v>36</v>
      </c>
      <c r="N39" s="26" t="s">
        <v>36</v>
      </c>
      <c r="O39" s="26" t="s">
        <v>36</v>
      </c>
      <c r="P39" s="26">
        <v>350</v>
      </c>
      <c r="Q39" s="26" t="s">
        <v>36</v>
      </c>
      <c r="R39" s="26" t="s">
        <v>36</v>
      </c>
      <c r="S39" s="26" t="s">
        <v>36</v>
      </c>
      <c r="T39" s="26" t="s">
        <v>36</v>
      </c>
      <c r="U39" s="26" t="s">
        <v>36</v>
      </c>
      <c r="V39" s="26"/>
    </row>
    <row r="40" spans="1:22">
      <c r="A40" s="18"/>
      <c r="B40" s="19" t="s">
        <v>25</v>
      </c>
      <c r="C40" s="18">
        <v>2026</v>
      </c>
      <c r="D40" s="18"/>
      <c r="E40" s="23" t="s">
        <v>36</v>
      </c>
      <c r="F40" s="23" t="s">
        <v>36</v>
      </c>
      <c r="G40" s="18" t="s">
        <v>36</v>
      </c>
      <c r="H40" s="20" t="s">
        <v>36</v>
      </c>
      <c r="I40" s="27">
        <v>12000</v>
      </c>
      <c r="J40" s="27" t="s">
        <v>36</v>
      </c>
      <c r="K40" s="27" t="s">
        <v>36</v>
      </c>
      <c r="L40" s="27" t="s">
        <v>36</v>
      </c>
      <c r="M40" s="27" t="s">
        <v>36</v>
      </c>
      <c r="N40" s="27" t="s">
        <v>36</v>
      </c>
      <c r="O40" s="27" t="s">
        <v>36</v>
      </c>
      <c r="P40" s="27" t="s">
        <v>36</v>
      </c>
      <c r="Q40" s="27">
        <v>12000</v>
      </c>
      <c r="R40" s="27" t="s">
        <v>36</v>
      </c>
      <c r="S40" s="27" t="s">
        <v>36</v>
      </c>
      <c r="T40" s="27" t="s">
        <v>36</v>
      </c>
      <c r="U40" s="27" t="s">
        <v>36</v>
      </c>
      <c r="V40" s="27"/>
    </row>
    <row r="41" spans="1:22" ht="105">
      <c r="A41" s="2">
        <v>12</v>
      </c>
      <c r="B41" s="5" t="s">
        <v>44</v>
      </c>
      <c r="C41" s="7">
        <v>2027</v>
      </c>
      <c r="D41" s="7"/>
      <c r="E41" s="9" t="s">
        <v>18</v>
      </c>
      <c r="F41" s="8" t="s">
        <v>19</v>
      </c>
      <c r="G41" s="7">
        <v>1.4</v>
      </c>
      <c r="H41" s="11">
        <v>46296</v>
      </c>
      <c r="I41" s="25">
        <v>21560</v>
      </c>
      <c r="J41" s="25" t="s">
        <v>36</v>
      </c>
      <c r="K41" s="25" t="s">
        <v>36</v>
      </c>
      <c r="L41" s="25" t="s">
        <v>36</v>
      </c>
      <c r="M41" s="25" t="s">
        <v>36</v>
      </c>
      <c r="N41" s="25" t="s">
        <v>36</v>
      </c>
      <c r="O41" s="25" t="s">
        <v>36</v>
      </c>
      <c r="P41" s="25" t="s">
        <v>36</v>
      </c>
      <c r="Q41" s="25" t="s">
        <v>36</v>
      </c>
      <c r="R41" s="25" t="s">
        <v>36</v>
      </c>
      <c r="S41" s="25" t="s">
        <v>36</v>
      </c>
      <c r="T41" s="25" t="s">
        <v>36</v>
      </c>
      <c r="U41" s="25" t="s">
        <v>36</v>
      </c>
      <c r="V41" s="29" t="s">
        <v>39</v>
      </c>
    </row>
    <row r="42" spans="1:22" ht="30">
      <c r="A42" s="14"/>
      <c r="B42" s="21" t="s">
        <v>24</v>
      </c>
      <c r="C42" s="14">
        <v>2026</v>
      </c>
      <c r="D42" s="14"/>
      <c r="E42" s="16" t="s">
        <v>37</v>
      </c>
      <c r="F42" s="16" t="s">
        <v>36</v>
      </c>
      <c r="G42" s="14" t="s">
        <v>36</v>
      </c>
      <c r="H42" s="17" t="s">
        <v>36</v>
      </c>
      <c r="I42" s="26">
        <v>560</v>
      </c>
      <c r="J42" s="26" t="s">
        <v>36</v>
      </c>
      <c r="K42" s="26" t="s">
        <v>36</v>
      </c>
      <c r="L42" s="26" t="s">
        <v>36</v>
      </c>
      <c r="M42" s="26" t="s">
        <v>36</v>
      </c>
      <c r="N42" s="26" t="s">
        <v>36</v>
      </c>
      <c r="O42" s="26" t="s">
        <v>36</v>
      </c>
      <c r="P42" s="26" t="s">
        <v>36</v>
      </c>
      <c r="Q42" s="26">
        <v>560</v>
      </c>
      <c r="R42" s="26" t="s">
        <v>36</v>
      </c>
      <c r="S42" s="26" t="s">
        <v>36</v>
      </c>
      <c r="T42" s="26" t="s">
        <v>36</v>
      </c>
      <c r="U42" s="26" t="s">
        <v>36</v>
      </c>
      <c r="V42" s="26"/>
    </row>
    <row r="43" spans="1:22">
      <c r="A43" s="18"/>
      <c r="B43" s="19" t="s">
        <v>25</v>
      </c>
      <c r="C43" s="18">
        <v>2027</v>
      </c>
      <c r="D43" s="18"/>
      <c r="E43" s="23" t="s">
        <v>36</v>
      </c>
      <c r="F43" s="23" t="s">
        <v>36</v>
      </c>
      <c r="G43" s="18" t="s">
        <v>36</v>
      </c>
      <c r="H43" s="20" t="s">
        <v>36</v>
      </c>
      <c r="I43" s="27">
        <v>21000</v>
      </c>
      <c r="J43" s="27" t="s">
        <v>36</v>
      </c>
      <c r="K43" s="27" t="s">
        <v>36</v>
      </c>
      <c r="L43" s="27" t="s">
        <v>36</v>
      </c>
      <c r="M43" s="27" t="s">
        <v>36</v>
      </c>
      <c r="N43" s="27" t="s">
        <v>36</v>
      </c>
      <c r="O43" s="27" t="s">
        <v>36</v>
      </c>
      <c r="P43" s="27" t="s">
        <v>36</v>
      </c>
      <c r="Q43" s="27" t="s">
        <v>36</v>
      </c>
      <c r="R43" s="27">
        <v>21000</v>
      </c>
      <c r="S43" s="27" t="s">
        <v>36</v>
      </c>
      <c r="T43" s="27" t="s">
        <v>36</v>
      </c>
      <c r="U43" s="27" t="s">
        <v>36</v>
      </c>
      <c r="V43" s="27"/>
    </row>
    <row r="44" spans="1:22" ht="75">
      <c r="A44" s="2">
        <v>13</v>
      </c>
      <c r="B44" s="6" t="s">
        <v>33</v>
      </c>
      <c r="C44" s="7">
        <v>2028</v>
      </c>
      <c r="D44" s="7"/>
      <c r="E44" s="9" t="s">
        <v>18</v>
      </c>
      <c r="F44" s="8" t="s">
        <v>19</v>
      </c>
      <c r="G44" s="7">
        <v>1.5</v>
      </c>
      <c r="H44" s="11">
        <v>46631</v>
      </c>
      <c r="I44" s="25">
        <v>23100</v>
      </c>
      <c r="J44" s="25" t="s">
        <v>36</v>
      </c>
      <c r="K44" s="25" t="s">
        <v>36</v>
      </c>
      <c r="L44" s="25" t="s">
        <v>36</v>
      </c>
      <c r="M44" s="25" t="s">
        <v>36</v>
      </c>
      <c r="N44" s="25" t="s">
        <v>36</v>
      </c>
      <c r="O44" s="25" t="s">
        <v>36</v>
      </c>
      <c r="P44" s="25" t="s">
        <v>36</v>
      </c>
      <c r="Q44" s="25" t="s">
        <v>36</v>
      </c>
      <c r="R44" s="25" t="s">
        <v>36</v>
      </c>
      <c r="S44" s="25" t="s">
        <v>36</v>
      </c>
      <c r="T44" s="25" t="s">
        <v>36</v>
      </c>
      <c r="U44" s="25" t="s">
        <v>36</v>
      </c>
      <c r="V44" s="29" t="s">
        <v>39</v>
      </c>
    </row>
    <row r="45" spans="1:22" ht="30">
      <c r="A45" s="14"/>
      <c r="B45" s="21" t="s">
        <v>24</v>
      </c>
      <c r="C45" s="14">
        <v>2027</v>
      </c>
      <c r="D45" s="14"/>
      <c r="E45" s="16" t="s">
        <v>37</v>
      </c>
      <c r="F45" s="16" t="s">
        <v>36</v>
      </c>
      <c r="G45" s="14" t="s">
        <v>36</v>
      </c>
      <c r="H45" s="17" t="s">
        <v>36</v>
      </c>
      <c r="I45" s="26">
        <v>600</v>
      </c>
      <c r="J45" s="26" t="s">
        <v>36</v>
      </c>
      <c r="K45" s="26" t="s">
        <v>36</v>
      </c>
      <c r="L45" s="26" t="s">
        <v>36</v>
      </c>
      <c r="M45" s="26" t="s">
        <v>36</v>
      </c>
      <c r="N45" s="26" t="s">
        <v>36</v>
      </c>
      <c r="O45" s="26" t="s">
        <v>36</v>
      </c>
      <c r="P45" s="26" t="s">
        <v>36</v>
      </c>
      <c r="Q45" s="26" t="s">
        <v>36</v>
      </c>
      <c r="R45" s="26">
        <v>600</v>
      </c>
      <c r="S45" s="26" t="s">
        <v>36</v>
      </c>
      <c r="T45" s="26" t="s">
        <v>36</v>
      </c>
      <c r="U45" s="26" t="s">
        <v>36</v>
      </c>
      <c r="V45" s="26"/>
    </row>
    <row r="46" spans="1:22">
      <c r="A46" s="18"/>
      <c r="B46" s="19" t="s">
        <v>25</v>
      </c>
      <c r="C46" s="18">
        <v>2028</v>
      </c>
      <c r="D46" s="18"/>
      <c r="E46" s="23" t="s">
        <v>36</v>
      </c>
      <c r="F46" s="23" t="s">
        <v>36</v>
      </c>
      <c r="G46" s="18" t="s">
        <v>36</v>
      </c>
      <c r="H46" s="20" t="s">
        <v>36</v>
      </c>
      <c r="I46" s="27">
        <v>22500</v>
      </c>
      <c r="J46" s="27" t="s">
        <v>36</v>
      </c>
      <c r="K46" s="27" t="s">
        <v>36</v>
      </c>
      <c r="L46" s="27" t="s">
        <v>36</v>
      </c>
      <c r="M46" s="27" t="s">
        <v>36</v>
      </c>
      <c r="N46" s="27" t="s">
        <v>36</v>
      </c>
      <c r="O46" s="27" t="s">
        <v>36</v>
      </c>
      <c r="P46" s="27" t="s">
        <v>36</v>
      </c>
      <c r="Q46" s="27" t="s">
        <v>36</v>
      </c>
      <c r="R46" s="27" t="s">
        <v>36</v>
      </c>
      <c r="S46" s="27">
        <v>22500</v>
      </c>
      <c r="T46" s="27" t="s">
        <v>36</v>
      </c>
      <c r="U46" s="27" t="s">
        <v>36</v>
      </c>
      <c r="V46" s="27"/>
    </row>
    <row r="47" spans="1:22" ht="75">
      <c r="A47" s="2">
        <v>14</v>
      </c>
      <c r="B47" s="5" t="s">
        <v>34</v>
      </c>
      <c r="C47" s="7">
        <v>2029</v>
      </c>
      <c r="D47" s="7"/>
      <c r="E47" s="9" t="s">
        <v>18</v>
      </c>
      <c r="F47" s="8" t="s">
        <v>19</v>
      </c>
      <c r="G47" s="7">
        <v>1.3</v>
      </c>
      <c r="H47" s="11">
        <v>47027</v>
      </c>
      <c r="I47" s="25">
        <v>20020</v>
      </c>
      <c r="J47" s="25" t="s">
        <v>36</v>
      </c>
      <c r="K47" s="25" t="s">
        <v>36</v>
      </c>
      <c r="L47" s="25" t="s">
        <v>36</v>
      </c>
      <c r="M47" s="25" t="s">
        <v>36</v>
      </c>
      <c r="N47" s="25" t="s">
        <v>36</v>
      </c>
      <c r="O47" s="25" t="s">
        <v>36</v>
      </c>
      <c r="P47" s="25" t="s">
        <v>36</v>
      </c>
      <c r="Q47" s="25" t="s">
        <v>36</v>
      </c>
      <c r="R47" s="25" t="s">
        <v>36</v>
      </c>
      <c r="S47" s="25" t="s">
        <v>36</v>
      </c>
      <c r="T47" s="25" t="s">
        <v>36</v>
      </c>
      <c r="U47" s="25" t="s">
        <v>36</v>
      </c>
      <c r="V47" s="29" t="s">
        <v>39</v>
      </c>
    </row>
    <row r="48" spans="1:22" ht="30">
      <c r="A48" s="14"/>
      <c r="B48" s="21" t="s">
        <v>24</v>
      </c>
      <c r="C48" s="14">
        <v>2028</v>
      </c>
      <c r="D48" s="14"/>
      <c r="E48" s="16" t="s">
        <v>37</v>
      </c>
      <c r="F48" s="16" t="s">
        <v>36</v>
      </c>
      <c r="G48" s="14" t="s">
        <v>36</v>
      </c>
      <c r="H48" s="17" t="s">
        <v>36</v>
      </c>
      <c r="I48" s="26">
        <v>520</v>
      </c>
      <c r="J48" s="26" t="s">
        <v>36</v>
      </c>
      <c r="K48" s="26" t="s">
        <v>36</v>
      </c>
      <c r="L48" s="26" t="s">
        <v>36</v>
      </c>
      <c r="M48" s="26" t="s">
        <v>36</v>
      </c>
      <c r="N48" s="26" t="s">
        <v>36</v>
      </c>
      <c r="O48" s="26" t="s">
        <v>36</v>
      </c>
      <c r="P48" s="26" t="s">
        <v>36</v>
      </c>
      <c r="Q48" s="26" t="s">
        <v>36</v>
      </c>
      <c r="R48" s="26" t="s">
        <v>36</v>
      </c>
      <c r="S48" s="26">
        <v>520</v>
      </c>
      <c r="T48" s="26" t="s">
        <v>36</v>
      </c>
      <c r="U48" s="26" t="s">
        <v>36</v>
      </c>
      <c r="V48" s="26"/>
    </row>
    <row r="49" spans="1:22">
      <c r="A49" s="18"/>
      <c r="B49" s="19" t="s">
        <v>25</v>
      </c>
      <c r="C49" s="18">
        <v>2029</v>
      </c>
      <c r="D49" s="18"/>
      <c r="E49" s="23" t="s">
        <v>36</v>
      </c>
      <c r="F49" s="23" t="s">
        <v>36</v>
      </c>
      <c r="G49" s="18" t="s">
        <v>36</v>
      </c>
      <c r="H49" s="20" t="s">
        <v>36</v>
      </c>
      <c r="I49" s="27">
        <v>19500</v>
      </c>
      <c r="J49" s="27" t="s">
        <v>36</v>
      </c>
      <c r="K49" s="27" t="s">
        <v>36</v>
      </c>
      <c r="L49" s="27" t="s">
        <v>36</v>
      </c>
      <c r="M49" s="27" t="s">
        <v>36</v>
      </c>
      <c r="N49" s="27" t="s">
        <v>36</v>
      </c>
      <c r="O49" s="27" t="s">
        <v>36</v>
      </c>
      <c r="P49" s="27" t="s">
        <v>36</v>
      </c>
      <c r="Q49" s="27" t="s">
        <v>36</v>
      </c>
      <c r="R49" s="27" t="s">
        <v>36</v>
      </c>
      <c r="S49" s="27" t="s">
        <v>36</v>
      </c>
      <c r="T49" s="27">
        <v>19500</v>
      </c>
      <c r="U49" s="27" t="s">
        <v>36</v>
      </c>
      <c r="V49" s="27"/>
    </row>
    <row r="50" spans="1:22" ht="105">
      <c r="A50" s="2">
        <v>15</v>
      </c>
      <c r="B50" s="5" t="s">
        <v>45</v>
      </c>
      <c r="C50" s="7">
        <v>2030</v>
      </c>
      <c r="D50" s="7"/>
      <c r="E50" s="9" t="s">
        <v>18</v>
      </c>
      <c r="F50" s="8" t="s">
        <v>19</v>
      </c>
      <c r="G50" s="7">
        <v>1.8</v>
      </c>
      <c r="H50" s="11">
        <v>47392</v>
      </c>
      <c r="I50" s="25">
        <v>27720</v>
      </c>
      <c r="J50" s="25" t="s">
        <v>36</v>
      </c>
      <c r="K50" s="25" t="s">
        <v>36</v>
      </c>
      <c r="L50" s="25" t="s">
        <v>36</v>
      </c>
      <c r="M50" s="25" t="s">
        <v>36</v>
      </c>
      <c r="N50" s="25" t="s">
        <v>36</v>
      </c>
      <c r="O50" s="25" t="s">
        <v>36</v>
      </c>
      <c r="P50" s="25" t="s">
        <v>36</v>
      </c>
      <c r="Q50" s="25" t="s">
        <v>36</v>
      </c>
      <c r="R50" s="25" t="s">
        <v>36</v>
      </c>
      <c r="S50" s="25" t="s">
        <v>36</v>
      </c>
      <c r="T50" s="25" t="s">
        <v>36</v>
      </c>
      <c r="U50" s="25" t="s">
        <v>36</v>
      </c>
      <c r="V50" s="29" t="s">
        <v>39</v>
      </c>
    </row>
    <row r="51" spans="1:22" ht="30">
      <c r="A51" s="14"/>
      <c r="B51" s="21" t="s">
        <v>24</v>
      </c>
      <c r="C51" s="14">
        <v>2029</v>
      </c>
      <c r="D51" s="14"/>
      <c r="E51" s="16" t="s">
        <v>37</v>
      </c>
      <c r="F51" s="16" t="s">
        <v>36</v>
      </c>
      <c r="G51" s="14" t="s">
        <v>36</v>
      </c>
      <c r="H51" s="17" t="s">
        <v>36</v>
      </c>
      <c r="I51" s="26">
        <v>720</v>
      </c>
      <c r="J51" s="26" t="s">
        <v>36</v>
      </c>
      <c r="K51" s="26" t="s">
        <v>36</v>
      </c>
      <c r="L51" s="26" t="s">
        <v>36</v>
      </c>
      <c r="M51" s="26" t="s">
        <v>36</v>
      </c>
      <c r="N51" s="26" t="s">
        <v>36</v>
      </c>
      <c r="O51" s="26" t="s">
        <v>36</v>
      </c>
      <c r="P51" s="26" t="s">
        <v>36</v>
      </c>
      <c r="Q51" s="26" t="s">
        <v>36</v>
      </c>
      <c r="R51" s="26" t="s">
        <v>36</v>
      </c>
      <c r="S51" s="26" t="s">
        <v>36</v>
      </c>
      <c r="T51" s="26">
        <v>720</v>
      </c>
      <c r="U51" s="26" t="s">
        <v>36</v>
      </c>
      <c r="V51" s="26"/>
    </row>
    <row r="52" spans="1:22">
      <c r="A52" s="18"/>
      <c r="B52" s="19" t="s">
        <v>25</v>
      </c>
      <c r="C52" s="18">
        <v>2030</v>
      </c>
      <c r="D52" s="18"/>
      <c r="E52" s="23" t="s">
        <v>36</v>
      </c>
      <c r="F52" s="23" t="s">
        <v>36</v>
      </c>
      <c r="G52" s="18" t="s">
        <v>36</v>
      </c>
      <c r="H52" s="20" t="s">
        <v>36</v>
      </c>
      <c r="I52" s="27">
        <v>27000</v>
      </c>
      <c r="J52" s="27" t="s">
        <v>36</v>
      </c>
      <c r="K52" s="27" t="s">
        <v>36</v>
      </c>
      <c r="L52" s="27" t="s">
        <v>36</v>
      </c>
      <c r="M52" s="27" t="s">
        <v>36</v>
      </c>
      <c r="N52" s="27" t="s">
        <v>36</v>
      </c>
      <c r="O52" s="27" t="s">
        <v>36</v>
      </c>
      <c r="P52" s="27" t="s">
        <v>36</v>
      </c>
      <c r="Q52" s="27" t="s">
        <v>36</v>
      </c>
      <c r="R52" s="27" t="s">
        <v>36</v>
      </c>
      <c r="S52" s="27" t="s">
        <v>36</v>
      </c>
      <c r="T52" s="27" t="s">
        <v>36</v>
      </c>
      <c r="U52" s="27">
        <v>27000</v>
      </c>
      <c r="V52" s="27"/>
    </row>
    <row r="53" spans="1:22">
      <c r="A53" s="31"/>
      <c r="B53" s="31" t="s">
        <v>46</v>
      </c>
      <c r="C53" s="13" t="s">
        <v>36</v>
      </c>
      <c r="D53" s="13" t="s">
        <v>36</v>
      </c>
      <c r="E53" s="13" t="s">
        <v>36</v>
      </c>
      <c r="F53" s="13" t="s">
        <v>36</v>
      </c>
      <c r="G53" s="13">
        <f>SUM(G8+G11+G14+G17+G20+G23+G26+G29+G32+G35+G38+G41+G44+G50)</f>
        <v>33.223999999999997</v>
      </c>
      <c r="H53" s="13" t="s">
        <v>36</v>
      </c>
      <c r="I53" s="25">
        <f>SUM(I54:I55)</f>
        <v>468354.71</v>
      </c>
      <c r="J53" s="25">
        <f>SUM(J55+J54)</f>
        <v>5800</v>
      </c>
      <c r="K53" s="32">
        <f>SUM(K54+K55)</f>
        <v>147582.76</v>
      </c>
      <c r="L53" s="32">
        <f t="shared" ref="L53:U53" si="0">SUM(L55+L54)</f>
        <v>42081.95</v>
      </c>
      <c r="M53" s="32">
        <f t="shared" si="0"/>
        <v>58750</v>
      </c>
      <c r="N53" s="32">
        <f t="shared" si="0"/>
        <v>27600</v>
      </c>
      <c r="O53" s="32">
        <f t="shared" si="0"/>
        <v>23480</v>
      </c>
      <c r="P53" s="32">
        <f t="shared" si="0"/>
        <v>37660</v>
      </c>
      <c r="Q53" s="32">
        <f t="shared" si="0"/>
        <v>33560</v>
      </c>
      <c r="R53" s="32">
        <f t="shared" si="0"/>
        <v>21600</v>
      </c>
      <c r="S53" s="32">
        <f t="shared" si="0"/>
        <v>23020</v>
      </c>
      <c r="T53" s="32">
        <f t="shared" si="0"/>
        <v>20220</v>
      </c>
      <c r="U53" s="32">
        <f t="shared" si="0"/>
        <v>27000</v>
      </c>
      <c r="V53" s="32"/>
    </row>
    <row r="54" spans="1:22">
      <c r="A54" s="14"/>
      <c r="B54" s="21" t="s">
        <v>24</v>
      </c>
      <c r="C54" s="14" t="s">
        <v>36</v>
      </c>
      <c r="D54" s="14" t="s">
        <v>36</v>
      </c>
      <c r="E54" s="16" t="s">
        <v>36</v>
      </c>
      <c r="F54" s="16" t="s">
        <v>36</v>
      </c>
      <c r="G54" s="14" t="s">
        <v>36</v>
      </c>
      <c r="H54" s="17" t="s">
        <v>36</v>
      </c>
      <c r="I54" s="26">
        <f>SUM(I9+I12+I15+I18+I21+I24+I27+I30+I33+I36+I39+I42+I45+I48+I51)</f>
        <v>12040</v>
      </c>
      <c r="J54" s="26">
        <f>SUM(J9+J12+J15)</f>
        <v>3800</v>
      </c>
      <c r="K54" s="26">
        <f>SUM(K18)</f>
        <v>1100</v>
      </c>
      <c r="L54" s="26">
        <f>SUM(L21)</f>
        <v>1500</v>
      </c>
      <c r="M54" s="26">
        <f>SUM(M24)</f>
        <v>750</v>
      </c>
      <c r="N54" s="26">
        <f>SUM(N27)</f>
        <v>600</v>
      </c>
      <c r="O54" s="26">
        <f>SUM(O30+O33)</f>
        <v>980</v>
      </c>
      <c r="P54" s="26">
        <f>SUM(P36+P39)</f>
        <v>910</v>
      </c>
      <c r="Q54" s="26">
        <f>SUM(Q42)</f>
        <v>560</v>
      </c>
      <c r="R54" s="26">
        <f>SUM(R45)</f>
        <v>600</v>
      </c>
      <c r="S54" s="26">
        <f>SUM(S48)</f>
        <v>520</v>
      </c>
      <c r="T54" s="26">
        <f>SUM(T51)</f>
        <v>720</v>
      </c>
      <c r="U54" s="26"/>
      <c r="V54" s="26"/>
    </row>
    <row r="55" spans="1:22">
      <c r="A55" s="18"/>
      <c r="B55" s="19" t="s">
        <v>25</v>
      </c>
      <c r="C55" s="18" t="s">
        <v>36</v>
      </c>
      <c r="D55" s="18" t="s">
        <v>36</v>
      </c>
      <c r="E55" s="23" t="s">
        <v>36</v>
      </c>
      <c r="F55" s="23" t="s">
        <v>36</v>
      </c>
      <c r="G55" s="18" t="s">
        <v>36</v>
      </c>
      <c r="H55" s="20" t="s">
        <v>36</v>
      </c>
      <c r="I55" s="27">
        <f>SUM(I10+I13+I16+I19+I22+I25+I28+I31+I34+I37+I40+I43+I46+I49+I52)</f>
        <v>456314.71</v>
      </c>
      <c r="J55" s="27">
        <f>SUM(J10)</f>
        <v>2000</v>
      </c>
      <c r="K55" s="27">
        <f>SUM(K13+K16+K10)</f>
        <v>146482.76</v>
      </c>
      <c r="L55" s="27">
        <f>SUM(L19)</f>
        <v>40581.949999999997</v>
      </c>
      <c r="M55" s="27">
        <f>SUM(M22)</f>
        <v>58000</v>
      </c>
      <c r="N55" s="27">
        <f>SUM(N25)</f>
        <v>27000</v>
      </c>
      <c r="O55" s="27">
        <f>SUM(O28)</f>
        <v>22500</v>
      </c>
      <c r="P55" s="27">
        <f>SUM(P31+P34)</f>
        <v>36750</v>
      </c>
      <c r="Q55" s="27">
        <f>SUM(Q40+Q37)</f>
        <v>33000</v>
      </c>
      <c r="R55" s="27">
        <f>SUM(R43)</f>
        <v>21000</v>
      </c>
      <c r="S55" s="27">
        <f>SUM(S46)</f>
        <v>22500</v>
      </c>
      <c r="T55" s="27">
        <f>SUM(T49)</f>
        <v>19500</v>
      </c>
      <c r="U55" s="27">
        <f>SUM(U52)</f>
        <v>27000</v>
      </c>
      <c r="V55" s="27"/>
    </row>
    <row r="56" spans="1:22">
      <c r="I56" s="30"/>
    </row>
  </sheetData>
  <mergeCells count="19">
    <mergeCell ref="V6:V7"/>
    <mergeCell ref="A6:A7"/>
    <mergeCell ref="B2:D2"/>
    <mergeCell ref="B3:D3"/>
    <mergeCell ref="R2:U2"/>
    <mergeCell ref="R3:U3"/>
    <mergeCell ref="R4:S4"/>
    <mergeCell ref="T4:U4"/>
    <mergeCell ref="C4:D4"/>
    <mergeCell ref="A5:S5"/>
    <mergeCell ref="B6:B7"/>
    <mergeCell ref="C6:C7"/>
    <mergeCell ref="D6:D7"/>
    <mergeCell ref="E6:E7"/>
    <mergeCell ref="F6:F7"/>
    <mergeCell ref="G6:G7"/>
    <mergeCell ref="H6:H7"/>
    <mergeCell ref="I6:I7"/>
    <mergeCell ref="J6:U6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2019-08-06T06:47:41Z</dcterms:modified>
</cp:coreProperties>
</file>