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</sheets>
  <definedNames>
    <definedName name="_xlnm.Print_Area" localSheetId="0">'Расходы по Р,ПР'!$A$1:$C$44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<sst xmlns="http://schemas.openxmlformats.org/spreadsheetml/2006/main" count="82" uniqueCount="82">
  <si>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</si>
  <si>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</si>
  <si>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</si>
  <si>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</si>
  <si>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</si>
  <si>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</si>
  <si>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</si>
  <si>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</si>
  <si>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</si>
  <si>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</si>
  <si>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</si>
  <si>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</si>
  <si>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</si>
  <si>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</si>
  <si>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07</t>
  </si>
  <si>
    <t>11</t>
  </si>
  <si>
    <t>10</t>
  </si>
  <si>
    <t>01</t>
  </si>
  <si>
    <t>08</t>
  </si>
  <si>
    <t>01 02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</si>
  <si>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</si>
  <si>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</si>
  <si>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</si>
  <si>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</si>
  <si>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</si>
  <si>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</si>
  <si>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</si>
  <si>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</si>
  <si>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</si>
  <si>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</si>
  <si>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</si>
  <si>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</si>
  <si>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</si>
  <si>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</si>
  <si>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</si>
  <si>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</si>
  <si>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</si>
  <si>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</si>
  <si>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</si>
  <si>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</si>
  <si>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</si>
  <si>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</si>
  <si>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</si>
  <si>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</si>
  <si>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</si>
  <si>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</si>
  <si>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</si>
  <si>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</si>
  <si>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ОБРАЗОВАНИЕ</t>
  </si>
  <si>
    <t>Общее образование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</si>
  <si>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</si>
  <si>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</si>
  <si>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</si>
  <si>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</si>
  <si>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</si>
  <si>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</si>
  <si>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</si>
  <si>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04 12</t>
  </si>
  <si>
    <t>Другие вопросы в области национальной экономики</t>
  </si>
  <si>
    <t>10 01</t>
  </si>
  <si>
    <t>Пенсионное обеспечение</t>
  </si>
  <si>
    <t>03</t>
  </si>
  <si>
    <t>03 10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</si>
  <si>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</si>
  <si>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</si>
  <si>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04 09</t>
  </si>
  <si>
    <t>Дорожное хозяйство (дорожные фонды)</t>
  </si>
  <si>
    <t>01 05</t>
  </si>
  <si>
    <t>Судебная система</t>
  </si>
  <si>
    <t>05 02</t>
  </si>
  <si>
    <t>05</t>
  </si>
  <si>
    <t>ЖИЛИЩНО-КОММУНАЛЬНОЕ ХОЗЯЙСТВО</t>
  </si>
  <si>
    <t>Коммунальное хозяйство</t>
  </si>
  <si>
    <t>04 08</t>
  </si>
  <si>
    <t>Транспорт</t>
  </si>
  <si>
    <t>09</t>
  </si>
  <si>
    <t>09 07</t>
  </si>
  <si>
    <t>ЗДРАВООХРАНЕНИЕ</t>
  </si>
  <si>
    <t>Санитарно-эпидемиологическое благополучие</t>
  </si>
  <si>
    <t>за  2022 год</t>
  </si>
  <si>
    <t>14 03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</si>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</sst>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_р_."/>
    <numFmt numFmtId="181" formatCode="#,##0_р_."/>
    <numFmt numFmtId="182" formatCode="#,##0.0_р_.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_ ;\-#,##0.0\ "/>
    <numFmt numFmtId="187" formatCode="0.000"/>
    <numFmt numFmtId="188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9" fontId="50" fillId="0" borderId="0" xfId="0" applyNumberFormat="1" applyFont="1" applyFill="1" applyBorder="1" applyAlignment="1">
      <alignment horizontal="center"/>
    </xf>
    <xf numFmtId="179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3" xfId="0" applyNumberFormat="1" applyFont="1" applyFill="1" applyBorder="1" applyAlignment="1">
      <alignment wrapText="1"/>
    </xf>
    <xf numFmtId="0" fontId="7" fillId="0" borderId="14" xfId="54" applyFont="1" applyFill="1" applyBorder="1" applyAlignment="1">
      <alignment vertical="top" wrapText="1"/>
      <protection/>
    </xf>
    <xf numFmtId="179" fontId="8" fillId="0" borderId="10" xfId="0" applyNumberFormat="1" applyFont="1" applyFill="1" applyBorder="1" applyAlignment="1">
      <alignment horizontal="center"/>
    </xf>
    <xf numFmtId="179" fontId="8" fillId="33" borderId="10" xfId="0" applyNumberFormat="1" applyFont="1" applyFill="1" applyBorder="1" applyAlignment="1">
      <alignment horizontal="center"/>
    </xf>
    <xf numFmtId="179" fontId="7" fillId="0" borderId="15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179" fontId="7" fillId="3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5"/>
  <sheetViews>
    <sheetView tabSelected="1" zoomScaleSheetLayoutView="75" zoomScalePageLayoutView="0" workbookViewId="0" topLeftCell="A1">
      <pane ySplit="5" topLeftCell="A16" activePane="bottomLeft" state="frozen"/>
      <selection pane="topLeft" activeCell="B1" sqref="B1"/>
      <selection pane="bottomLeft" activeCell="I26" sqref="I26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37" t="s">
        <v>51</v>
      </c>
      <c r="B1" s="37"/>
      <c r="C1" s="37"/>
    </row>
    <row r="2" spans="1:3" s="1" customFormat="1" ht="12.75">
      <c r="A2" s="37" t="s">
        <v>53</v>
      </c>
      <c r="B2" s="37"/>
      <c r="C2" s="37"/>
    </row>
    <row r="3" spans="1:3" s="1" customFormat="1" ht="12.75">
      <c r="A3" s="37" t="s">
        <v>52</v>
      </c>
      <c r="B3" s="37"/>
      <c r="C3" s="37"/>
    </row>
    <row r="4" spans="1:3" s="1" customFormat="1" ht="12.75">
      <c r="A4" s="37" t="s">
        <v>79</v>
      </c>
      <c r="B4" s="37"/>
      <c r="C4" s="37"/>
    </row>
    <row r="5" spans="1:3" s="1" customFormat="1" ht="13.5" thickBot="1">
      <c r="A5" s="10"/>
      <c r="C5" s="21" t="s">
        <v>54</v>
      </c>
    </row>
    <row r="6" spans="1:3" ht="18.75" customHeight="1">
      <c r="A6" s="18"/>
      <c r="B6" s="17" t="s">
        <v>45</v>
      </c>
      <c r="C6" s="29">
        <f>SUM(C7+C14+C16+C21+C23+C29+C33+C35+C40+C42)</f>
        <v>652682.9000000003</v>
      </c>
    </row>
    <row r="7" spans="1:3" ht="18" customHeight="1">
      <c r="A7" s="25" t="s">
        <v>17</v>
      </c>
      <c r="B7" s="23" t="s">
        <v>24</v>
      </c>
      <c r="C7" s="30">
        <f>C8+C9+C10+C11+C12+C13</f>
        <v>39376.5</v>
      </c>
    </row>
    <row r="8" spans="1:3" ht="30.75" customHeight="1">
      <c r="A8" s="19" t="s">
        <v>19</v>
      </c>
      <c r="B8" s="11" t="s">
        <v>23</v>
      </c>
      <c r="C8" s="31">
        <v>2100.4</v>
      </c>
    </row>
    <row r="9" spans="1:3" ht="45" customHeight="1">
      <c r="A9" s="20" t="s">
        <v>25</v>
      </c>
      <c r="B9" s="12" t="s">
        <v>2</v>
      </c>
      <c r="C9" s="31">
        <v>442.3</v>
      </c>
    </row>
    <row r="10" spans="1:3" ht="45.75" customHeight="1">
      <c r="A10" s="19" t="s">
        <v>26</v>
      </c>
      <c r="B10" s="11" t="s">
        <v>3</v>
      </c>
      <c r="C10" s="31">
        <v>17361.9</v>
      </c>
    </row>
    <row r="11" spans="1:3" ht="15" customHeight="1">
      <c r="A11" s="19" t="s">
        <v>67</v>
      </c>
      <c r="B11" s="11" t="s">
        <v>68</v>
      </c>
      <c r="C11" s="31">
        <v>44.8</v>
      </c>
    </row>
    <row r="12" spans="1:3" ht="45" customHeight="1">
      <c r="A12" s="19" t="s">
        <v>27</v>
      </c>
      <c r="B12" s="11" t="s">
        <v>4</v>
      </c>
      <c r="C12" s="31">
        <v>5124.8</v>
      </c>
    </row>
    <row r="13" spans="1:3" ht="14.25" customHeight="1">
      <c r="A13" s="19" t="s">
        <v>28</v>
      </c>
      <c r="B13" s="13" t="s">
        <v>5</v>
      </c>
      <c r="C13" s="32">
        <v>14302.3</v>
      </c>
    </row>
    <row r="14" spans="1:3" ht="28.5" customHeight="1">
      <c r="A14" s="25" t="s">
        <v>61</v>
      </c>
      <c r="B14" s="26" t="s">
        <v>63</v>
      </c>
      <c r="C14" s="30">
        <f>C15</f>
        <v>310.9</v>
      </c>
    </row>
    <row r="15" spans="1:3" ht="30.75" customHeight="1">
      <c r="A15" s="19" t="s">
        <v>62</v>
      </c>
      <c r="B15" s="13" t="s">
        <v>64</v>
      </c>
      <c r="C15" s="32">
        <v>310.9</v>
      </c>
    </row>
    <row r="16" spans="1:3" ht="14.25">
      <c r="A16" s="25" t="s">
        <v>13</v>
      </c>
      <c r="B16" s="26" t="s">
        <v>46</v>
      </c>
      <c r="C16" s="30">
        <f>C17+C18+C19+C20</f>
        <v>77127.1</v>
      </c>
    </row>
    <row r="17" spans="1:3" ht="15">
      <c r="A17" s="19" t="s">
        <v>29</v>
      </c>
      <c r="B17" s="11" t="s">
        <v>47</v>
      </c>
      <c r="C17" s="33">
        <v>358.3</v>
      </c>
    </row>
    <row r="18" spans="1:3" ht="15">
      <c r="A18" s="19" t="s">
        <v>73</v>
      </c>
      <c r="B18" s="11" t="s">
        <v>74</v>
      </c>
      <c r="C18" s="33">
        <v>700</v>
      </c>
    </row>
    <row r="19" spans="1:3" ht="15.75" customHeight="1">
      <c r="A19" s="19" t="s">
        <v>65</v>
      </c>
      <c r="B19" s="11" t="s">
        <v>66</v>
      </c>
      <c r="C19" s="33">
        <v>74707.3</v>
      </c>
    </row>
    <row r="20" spans="1:3" ht="15">
      <c r="A20" s="19" t="s">
        <v>57</v>
      </c>
      <c r="B20" s="11" t="s">
        <v>58</v>
      </c>
      <c r="C20" s="33">
        <v>1361.5</v>
      </c>
    </row>
    <row r="21" spans="1:3" ht="14.25">
      <c r="A21" s="25" t="s">
        <v>70</v>
      </c>
      <c r="B21" s="26" t="s">
        <v>71</v>
      </c>
      <c r="C21" s="30">
        <f>C22</f>
        <v>17971.2</v>
      </c>
    </row>
    <row r="22" spans="1:3" ht="15">
      <c r="A22" s="19" t="s">
        <v>69</v>
      </c>
      <c r="B22" s="11" t="s">
        <v>72</v>
      </c>
      <c r="C22" s="33">
        <v>17971.2</v>
      </c>
    </row>
    <row r="23" spans="1:3" s="8" customFormat="1" ht="14.25">
      <c r="A23" s="25" t="s">
        <v>14</v>
      </c>
      <c r="B23" s="23" t="s">
        <v>48</v>
      </c>
      <c r="C23" s="30">
        <f>C24+C25+C26+C27+C28</f>
        <v>422156.10000000003</v>
      </c>
    </row>
    <row r="24" spans="1:3" s="8" customFormat="1" ht="15">
      <c r="A24" s="19" t="s">
        <v>30</v>
      </c>
      <c r="B24" s="14" t="s">
        <v>7</v>
      </c>
      <c r="C24" s="33">
        <v>25408.7</v>
      </c>
    </row>
    <row r="25" spans="1:3" s="8" customFormat="1" ht="15">
      <c r="A25" s="19" t="s">
        <v>31</v>
      </c>
      <c r="B25" s="11" t="s">
        <v>49</v>
      </c>
      <c r="C25" s="33">
        <v>373974.2</v>
      </c>
    </row>
    <row r="26" spans="1:3" s="8" customFormat="1" ht="15">
      <c r="A26" s="19" t="s">
        <v>55</v>
      </c>
      <c r="B26" s="11" t="s">
        <v>56</v>
      </c>
      <c r="C26" s="33">
        <v>11440.9</v>
      </c>
    </row>
    <row r="27" spans="1:249" s="9" customFormat="1" ht="14.25" customHeight="1">
      <c r="A27" s="19" t="s">
        <v>32</v>
      </c>
      <c r="B27" s="11" t="s">
        <v>6</v>
      </c>
      <c r="C27" s="33">
        <v>1686.2</v>
      </c>
      <c r="D27" s="4"/>
      <c r="E27" s="5"/>
      <c r="F27" s="6"/>
      <c r="G27" s="6"/>
      <c r="H27" s="7"/>
      <c r="I27" s="7"/>
      <c r="J27" s="7"/>
      <c r="K27" s="7"/>
      <c r="L27" s="7"/>
      <c r="M27" s="7"/>
      <c r="N27" s="4"/>
      <c r="O27" s="5"/>
      <c r="P27" s="6"/>
      <c r="Q27" s="6"/>
      <c r="R27" s="7"/>
      <c r="S27" s="7"/>
      <c r="T27" s="7"/>
      <c r="U27" s="7"/>
      <c r="V27" s="7"/>
      <c r="W27" s="7"/>
      <c r="X27" s="4"/>
      <c r="Y27" s="5"/>
      <c r="Z27" s="6"/>
      <c r="AA27" s="6"/>
      <c r="AB27" s="7"/>
      <c r="AC27" s="7"/>
      <c r="AD27" s="7"/>
      <c r="AE27" s="7"/>
      <c r="AF27" s="7"/>
      <c r="AG27" s="7"/>
      <c r="AH27" s="4"/>
      <c r="AI27" s="5"/>
      <c r="AJ27" s="6"/>
      <c r="AK27" s="6"/>
      <c r="AL27" s="7"/>
      <c r="AM27" s="7"/>
      <c r="AN27" s="7"/>
      <c r="AO27" s="7"/>
      <c r="AP27" s="7"/>
      <c r="AQ27" s="7"/>
      <c r="AR27" s="4"/>
      <c r="AS27" s="5"/>
      <c r="AT27" s="6"/>
      <c r="AU27" s="6"/>
      <c r="AV27" s="7"/>
      <c r="AW27" s="7"/>
      <c r="AX27" s="7"/>
      <c r="AY27" s="7"/>
      <c r="AZ27" s="7"/>
      <c r="BA27" s="7"/>
      <c r="BB27" s="4"/>
      <c r="BC27" s="5"/>
      <c r="BD27" s="6"/>
      <c r="BE27" s="6"/>
      <c r="BF27" s="7"/>
      <c r="BG27" s="7"/>
      <c r="BH27" s="7"/>
      <c r="BI27" s="7"/>
      <c r="BJ27" s="7"/>
      <c r="BK27" s="7"/>
      <c r="BL27" s="4"/>
      <c r="BM27" s="5"/>
      <c r="BN27" s="6"/>
      <c r="BO27" s="6"/>
      <c r="BP27" s="7"/>
      <c r="BQ27" s="7"/>
      <c r="BR27" s="7"/>
      <c r="BS27" s="7"/>
      <c r="BT27" s="7"/>
      <c r="BU27" s="7"/>
      <c r="BV27" s="4"/>
      <c r="BW27" s="5"/>
      <c r="BX27" s="6"/>
      <c r="BY27" s="6"/>
      <c r="BZ27" s="7"/>
      <c r="CA27" s="7"/>
      <c r="CB27" s="7"/>
      <c r="CC27" s="7"/>
      <c r="CD27" s="7"/>
      <c r="CE27" s="7"/>
      <c r="CF27" s="4"/>
      <c r="CG27" s="5"/>
      <c r="CH27" s="6"/>
      <c r="CI27" s="6"/>
      <c r="CJ27" s="7"/>
      <c r="CK27" s="7"/>
      <c r="CL27" s="7"/>
      <c r="CM27" s="7"/>
      <c r="CN27" s="7"/>
      <c r="CO27" s="7"/>
      <c r="CP27" s="4"/>
      <c r="CQ27" s="5"/>
      <c r="CR27" s="6"/>
      <c r="CS27" s="6"/>
      <c r="CT27" s="7"/>
      <c r="CU27" s="7"/>
      <c r="CV27" s="7"/>
      <c r="CW27" s="7"/>
      <c r="CX27" s="7"/>
      <c r="CY27" s="7"/>
      <c r="CZ27" s="4"/>
      <c r="DA27" s="5"/>
      <c r="DB27" s="6"/>
      <c r="DC27" s="6"/>
      <c r="DD27" s="7"/>
      <c r="DE27" s="7"/>
      <c r="DF27" s="7"/>
      <c r="DG27" s="7"/>
      <c r="DH27" s="7"/>
      <c r="DI27" s="7"/>
      <c r="DJ27" s="4"/>
      <c r="DK27" s="5"/>
      <c r="DL27" s="6"/>
      <c r="DM27" s="6"/>
      <c r="DN27" s="7"/>
      <c r="DO27" s="7"/>
      <c r="DP27" s="7"/>
      <c r="DQ27" s="7"/>
      <c r="DR27" s="7"/>
      <c r="DS27" s="7"/>
      <c r="DT27" s="4"/>
      <c r="DU27" s="5"/>
      <c r="DV27" s="6"/>
      <c r="DW27" s="6"/>
      <c r="DX27" s="7"/>
      <c r="DY27" s="7"/>
      <c r="DZ27" s="7"/>
      <c r="EA27" s="7"/>
      <c r="EB27" s="7"/>
      <c r="EC27" s="7"/>
      <c r="ED27" s="4"/>
      <c r="EE27" s="5"/>
      <c r="EF27" s="6"/>
      <c r="EG27" s="6"/>
      <c r="EH27" s="7"/>
      <c r="EI27" s="7"/>
      <c r="EJ27" s="7"/>
      <c r="EK27" s="7"/>
      <c r="EL27" s="7"/>
      <c r="EM27" s="7"/>
      <c r="EN27" s="4"/>
      <c r="EO27" s="5"/>
      <c r="EP27" s="6"/>
      <c r="EQ27" s="6"/>
      <c r="ER27" s="7"/>
      <c r="ES27" s="7"/>
      <c r="ET27" s="7"/>
      <c r="EU27" s="7"/>
      <c r="EV27" s="7"/>
      <c r="EW27" s="7"/>
      <c r="EX27" s="4"/>
      <c r="EY27" s="5"/>
      <c r="EZ27" s="6"/>
      <c r="FA27" s="6"/>
      <c r="FB27" s="7"/>
      <c r="FC27" s="7"/>
      <c r="FD27" s="7"/>
      <c r="FE27" s="7"/>
      <c r="FF27" s="7"/>
      <c r="FG27" s="7"/>
      <c r="FH27" s="4"/>
      <c r="FI27" s="5"/>
      <c r="FJ27" s="6"/>
      <c r="FK27" s="6"/>
      <c r="FL27" s="7"/>
      <c r="FM27" s="7"/>
      <c r="FN27" s="7"/>
      <c r="FO27" s="7"/>
      <c r="FP27" s="7"/>
      <c r="FQ27" s="7"/>
      <c r="FR27" s="4"/>
      <c r="FS27" s="5"/>
      <c r="FT27" s="6"/>
      <c r="FU27" s="6"/>
      <c r="FV27" s="7"/>
      <c r="FW27" s="7"/>
      <c r="FX27" s="7"/>
      <c r="FY27" s="7"/>
      <c r="FZ27" s="7"/>
      <c r="GA27" s="7"/>
      <c r="GB27" s="4"/>
      <c r="GC27" s="5"/>
      <c r="GD27" s="6"/>
      <c r="GE27" s="6"/>
      <c r="GF27" s="7"/>
      <c r="GG27" s="7"/>
      <c r="GH27" s="7"/>
      <c r="GI27" s="7"/>
      <c r="GJ27" s="7"/>
      <c r="GK27" s="7"/>
      <c r="GL27" s="4"/>
      <c r="GM27" s="5"/>
      <c r="GN27" s="6"/>
      <c r="GO27" s="6"/>
      <c r="GP27" s="7"/>
      <c r="GQ27" s="7"/>
      <c r="GR27" s="7"/>
      <c r="GS27" s="7"/>
      <c r="GT27" s="7"/>
      <c r="GU27" s="7"/>
      <c r="GV27" s="4"/>
      <c r="GW27" s="5"/>
      <c r="GX27" s="6"/>
      <c r="GY27" s="6"/>
      <c r="GZ27" s="7"/>
      <c r="HA27" s="7"/>
      <c r="HB27" s="7"/>
      <c r="HC27" s="7"/>
      <c r="HD27" s="7"/>
      <c r="HE27" s="7"/>
      <c r="HF27" s="4"/>
      <c r="HG27" s="5"/>
      <c r="HH27" s="6"/>
      <c r="HI27" s="6"/>
      <c r="HJ27" s="7"/>
      <c r="HK27" s="7"/>
      <c r="HL27" s="7"/>
      <c r="HM27" s="7"/>
      <c r="HN27" s="7"/>
      <c r="HO27" s="7"/>
      <c r="HP27" s="4"/>
      <c r="HQ27" s="5"/>
      <c r="HR27" s="6"/>
      <c r="HS27" s="6"/>
      <c r="HT27" s="7"/>
      <c r="HU27" s="7"/>
      <c r="HV27" s="7"/>
      <c r="HW27" s="7"/>
      <c r="HX27" s="7"/>
      <c r="HY27" s="7"/>
      <c r="HZ27" s="4"/>
      <c r="IA27" s="5"/>
      <c r="IB27" s="6"/>
      <c r="IC27" s="6"/>
      <c r="ID27" s="7"/>
      <c r="IE27" s="7"/>
      <c r="IF27" s="7"/>
      <c r="IG27" s="7"/>
      <c r="IH27" s="7"/>
      <c r="II27" s="7"/>
      <c r="IJ27" s="4"/>
      <c r="IK27" s="5"/>
      <c r="IL27" s="6"/>
      <c r="IM27" s="6"/>
      <c r="IN27" s="7"/>
      <c r="IO27" s="7"/>
    </row>
    <row r="28" spans="1:3" s="8" customFormat="1" ht="15">
      <c r="A28" s="19" t="s">
        <v>33</v>
      </c>
      <c r="B28" s="11" t="s">
        <v>1</v>
      </c>
      <c r="C28" s="32">
        <v>9646.1</v>
      </c>
    </row>
    <row r="29" spans="1:5" s="8" customFormat="1" ht="14.25">
      <c r="A29" s="25" t="s">
        <v>18</v>
      </c>
      <c r="B29" s="23" t="s">
        <v>8</v>
      </c>
      <c r="C29" s="30">
        <f>C30+C31</f>
        <v>27513.899999999998</v>
      </c>
      <c r="E29" s="24"/>
    </row>
    <row r="30" spans="1:3" s="8" customFormat="1" ht="15">
      <c r="A30" s="19" t="s">
        <v>34</v>
      </c>
      <c r="B30" s="15" t="s">
        <v>42</v>
      </c>
      <c r="C30" s="33">
        <v>21946.1</v>
      </c>
    </row>
    <row r="31" spans="1:3" s="8" customFormat="1" ht="15">
      <c r="A31" s="19" t="s">
        <v>35</v>
      </c>
      <c r="B31" s="16" t="s">
        <v>9</v>
      </c>
      <c r="C31" s="35">
        <v>5567.8</v>
      </c>
    </row>
    <row r="32" spans="1:3" s="8" customFormat="1" ht="30" hidden="1">
      <c r="A32" s="19" t="s">
        <v>50</v>
      </c>
      <c r="B32" s="11" t="s">
        <v>20</v>
      </c>
      <c r="C32" s="33"/>
    </row>
    <row r="33" spans="1:3" s="8" customFormat="1" ht="14.25">
      <c r="A33" s="25" t="s">
        <v>75</v>
      </c>
      <c r="B33" s="23" t="s">
        <v>77</v>
      </c>
      <c r="C33" s="30">
        <f>C34</f>
        <v>294.3</v>
      </c>
    </row>
    <row r="34" spans="1:3" s="8" customFormat="1" ht="15">
      <c r="A34" s="19" t="s">
        <v>76</v>
      </c>
      <c r="B34" s="11" t="s">
        <v>78</v>
      </c>
      <c r="C34" s="33">
        <v>294.3</v>
      </c>
    </row>
    <row r="35" spans="1:3" s="8" customFormat="1" ht="14.25">
      <c r="A35" s="22" t="s">
        <v>16</v>
      </c>
      <c r="B35" s="23" t="s">
        <v>21</v>
      </c>
      <c r="C35" s="30">
        <f>C36+C37+C38+C39</f>
        <v>51086.3</v>
      </c>
    </row>
    <row r="36" spans="1:3" s="8" customFormat="1" ht="15">
      <c r="A36" s="19" t="s">
        <v>59</v>
      </c>
      <c r="B36" s="34" t="s">
        <v>60</v>
      </c>
      <c r="C36" s="35">
        <v>1609</v>
      </c>
    </row>
    <row r="37" spans="1:3" s="8" customFormat="1" ht="17.25" customHeight="1">
      <c r="A37" s="19" t="s">
        <v>36</v>
      </c>
      <c r="B37" s="11" t="s">
        <v>43</v>
      </c>
      <c r="C37" s="33">
        <v>11506</v>
      </c>
    </row>
    <row r="38" spans="1:3" s="8" customFormat="1" ht="17.25" customHeight="1">
      <c r="A38" s="19" t="s">
        <v>37</v>
      </c>
      <c r="B38" s="11" t="s">
        <v>22</v>
      </c>
      <c r="C38" s="33">
        <v>35489.9</v>
      </c>
    </row>
    <row r="39" spans="1:3" s="8" customFormat="1" ht="15">
      <c r="A39" s="19" t="s">
        <v>38</v>
      </c>
      <c r="B39" s="11" t="s">
        <v>44</v>
      </c>
      <c r="C39" s="33">
        <v>2481.4</v>
      </c>
    </row>
    <row r="40" spans="1:3" s="8" customFormat="1" ht="14.25">
      <c r="A40" s="22" t="s">
        <v>15</v>
      </c>
      <c r="B40" s="23" t="s">
        <v>10</v>
      </c>
      <c r="C40" s="30">
        <f>C41</f>
        <v>9027.8</v>
      </c>
    </row>
    <row r="41" spans="1:3" s="8" customFormat="1" ht="15">
      <c r="A41" s="19" t="s">
        <v>39</v>
      </c>
      <c r="B41" s="16" t="s">
        <v>11</v>
      </c>
      <c r="C41" s="33">
        <v>9027.8</v>
      </c>
    </row>
    <row r="42" spans="1:3" s="8" customFormat="1" ht="39" thickBot="1">
      <c r="A42" s="22" t="s">
        <v>40</v>
      </c>
      <c r="B42" s="27" t="s">
        <v>0</v>
      </c>
      <c r="C42" s="30">
        <f>C43+C44</f>
        <v>7818.8</v>
      </c>
    </row>
    <row r="43" spans="1:3" s="8" customFormat="1" ht="31.5" customHeight="1">
      <c r="A43" s="19" t="s">
        <v>41</v>
      </c>
      <c r="B43" s="28" t="s">
        <v>12</v>
      </c>
      <c r="C43" s="33">
        <v>6552.8</v>
      </c>
    </row>
    <row r="44" spans="1:3" s="8" customFormat="1" ht="15">
      <c r="A44" s="19" t="s">
        <v>80</v>
      </c>
      <c r="B44" s="36" t="s">
        <v>81</v>
      </c>
      <c r="C44" s="32">
        <v>1266</v>
      </c>
    </row>
    <row r="45" spans="1:3" s="8" customFormat="1" ht="12.75">
      <c r="A45" s="3"/>
      <c r="B45" s="2"/>
      <c r="C45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horizontalDpi="600" verticalDpi="600" orientation="portrait" paperSize="9" scale="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тест</cp:lastModifiedBy>
  <cp:lastPrinted>2023-01-25T11:49:01Z</cp:lastPrinted>
  <dcterms:created xsi:type="dcterms:W3CDTF">2004-10-14T10:30:02Z</dcterms:created>
  <dcterms:modified xsi:type="dcterms:W3CDTF">2023-01-26T11:14:29Z</dcterms:modified>
  <cp:category/>
  <cp:version/>
  <cp:contentType/>
  <cp:contentStatus/>
</cp:coreProperties>
</file>