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80" windowHeight="8775" tabRatio="603" activeTab="0"/>
  </bookViews>
  <sheets>
    <sheet name="Расходы по Р,ПР" sheetId="1" r:id="rId1"/>
  </sheets>
  <definedNames>
    <definedName name="_xlnm.Print_Area" localSheetId="0">'Расходы по Р,ПР'!$A$1:$C$42</definedName>
  </definedNames>
  <calcPr fullCalcOnLoad="1" refMode="R1C1"/>
</workbook>
</file>

<file path=xl/sharedStrings.xml><?xml version="1.0" encoding="utf-8"?>
<sst xmlns="http://schemas.openxmlformats.org/spreadsheetml/2006/main" count="78" uniqueCount="78">
  <si>
    <t xml:space="preserve">МЕЖБЮДЖЕТНЫЕ ТРАНСФЕРТЫ ОБЩЕГО ХАРАКТЕРА БЮДЖЕТАМ СУБЪЕКТОВ РОССИЙСКОЙ ФЕДЕРАЦИИ И МУНИЦИПАЛЬНЫХ ОБРАЗОВАНИЙ </t>
  </si>
  <si>
    <t xml:space="preserve">Другие вопросы в области образования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</si>
  <si>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</si>
  <si>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</si>
  <si>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</si>
  <si>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</si>
  <si>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Молодежная политика и оздоровление детей</t>
  </si>
  <si>
    <t>Дошкольное образование</t>
  </si>
  <si>
    <t>КУЛЬТУРА, КИНЕМАТОГРАФИЯ</t>
  </si>
  <si>
    <t>Другие вопросы в области культуры, кинематографии</t>
  </si>
  <si>
    <t>ФИЗИЧЕСКАЯ КУЛЬТУРА И СПОРТ</t>
  </si>
  <si>
    <t>Массовый спорт</t>
  </si>
  <si>
    <t>Дотации на выравнивание бюджетной обеспеченности субъектов Российской Федерации и муниципальных образований</t>
  </si>
  <si>
    <t>04</t>
  </si>
  <si>
    <t>07</t>
  </si>
  <si>
    <t>11</t>
  </si>
  <si>
    <t>10</t>
  </si>
  <si>
    <t>01</t>
  </si>
  <si>
    <t>08</t>
  </si>
  <si>
    <t>01 02</t>
  </si>
  <si>
    <t>Заготовка, переработка, хранение и обеспечение безопасности донорской крови и ее компонентов</t>
  </si>
  <si>
    <t>CОЦИАЛЬНАЯ ПОЛИТИКА</t>
  </si>
  <si>
    <t>Охрана семьи и детства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</si>
  <si>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</si>
  <si>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</si>
  <si>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01 03</t>
  </si>
  <si>
    <t>01 04</t>
  </si>
  <si>
    <t>01 06</t>
  </si>
  <si>
    <t>01 13</t>
  </si>
  <si>
    <t>04 01</t>
  </si>
  <si>
    <t>07 01</t>
  </si>
  <si>
    <t>07 02</t>
  </si>
  <si>
    <t>07 07</t>
  </si>
  <si>
    <t>07 09</t>
  </si>
  <si>
    <t>08 01</t>
  </si>
  <si>
    <t>08 04</t>
  </si>
  <si>
    <t>10 03</t>
  </si>
  <si>
    <t>10 04</t>
  </si>
  <si>
    <t>10 06</t>
  </si>
  <si>
    <t>11 02</t>
  </si>
  <si>
    <t>14</t>
  </si>
  <si>
    <t>14 01</t>
  </si>
  <si>
    <t>Культура</t>
  </si>
  <si>
    <t>Социальное обеспечение населения</t>
  </si>
  <si>
    <t>Другие вопросы в области социальной политики</t>
  </si>
  <si>
    <t>ВСЕГО РАСХОДОВ</t>
  </si>
  <si>
    <t>НАЦИОНАЛЬНАЯ ЭКОНОМИКА</t>
  </si>
  <si>
    <t>Общеэкономические вопросы</t>
  </si>
  <si>
    <t>ОБРАЗОВАНИЕ</t>
  </si>
  <si>
    <t>Общее образование</t>
  </si>
  <si>
    <t>09 05</t>
  </si>
  <si>
    <t>СВЕДЕНИЯ</t>
  </si>
  <si>
    <t>по расходам в разрезе разделов и подразделов классификации расходов бюджетов</t>
  </si>
  <si>
    <t>об исполнении  бюджета муниципального района "Большесолдатский район" Курской области</t>
  </si>
  <si>
    <t>(тыс.рублей)</t>
  </si>
  <si>
    <t>07 03</t>
  </si>
  <si>
    <t>Дополнительное образование детей</t>
  </si>
  <si>
    <t>04 12</t>
  </si>
  <si>
    <t>Другие вопросы в области национальной экономики</t>
  </si>
  <si>
    <t>10 01</t>
  </si>
  <si>
    <t>Пенсионное обеспечение</t>
  </si>
  <si>
    <t>03</t>
  </si>
  <si>
    <t>03 10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</si>
  <si>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</si>
  <si>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</si>
  <si>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04 09</t>
  </si>
  <si>
    <t>Дорожное хозяйство (дорожные фонды)</t>
  </si>
  <si>
    <t>05 02</t>
  </si>
  <si>
    <t>05</t>
  </si>
  <si>
    <t>ЖИЛИЩНО-КОММУНАЛЬНОЕ ХОЗЯЙСТВО</t>
  </si>
  <si>
    <t>Коммунальное хозяйство</t>
  </si>
  <si>
    <t>04 08</t>
  </si>
  <si>
    <t>Транспорт</t>
  </si>
  <si>
    <t>09</t>
  </si>
  <si>
    <t>09 07</t>
  </si>
  <si>
    <t>ЗДРАВООХРАНЕНИЕ</t>
  </si>
  <si>
    <t>Санитарно-эпидемиологическое благополучие</t>
  </si>
  <si>
    <t>за 9 месяцев 2023 года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</si>
</sst>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-;\-* #,##0_-;_-* &quot;-&quot;_-;_-@_-"/>
    <numFmt numFmtId="170" formatCode="_-* #,##0.00&quot;р.&quot;_-;\-* #,##0.00&quot;р.&quot;_-;_-* &quot;-&quot;??&quot;р.&quot;_-;_-@_-"/>
    <numFmt numFmtId="171" formatCode="_-* #,##0.00_-;\-* #,##0.0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#,##0.0"/>
    <numFmt numFmtId="180" formatCode="#,##0.00_р_."/>
    <numFmt numFmtId="181" formatCode="#,##0_р_."/>
    <numFmt numFmtId="182" formatCode="#,##0.0_р_."/>
    <numFmt numFmtId="183" formatCode="_-* #,##0.0_р_._-;\-* #,##0.0_р_._-;_-* &quot;-&quot;??_р_._-;_-@_-"/>
    <numFmt numFmtId="184" formatCode="_-* #,##0_р_._-;\-* #,##0_р_._-;_-* &quot;-&quot;??_р_._-;_-@_-"/>
    <numFmt numFmtId="185" formatCode="#,##0_ ;\-#,##0\ "/>
    <numFmt numFmtId="186" formatCode="#,##0.0_ ;\-#,##0.0\ "/>
    <numFmt numFmtId="187" formatCode="0.000"/>
    <numFmt numFmtId="188" formatCode="[$-10419]###\ ###\ ###\ ###\ ##0.00"/>
  </numFmts>
  <fonts count="5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sz val="11"/>
      <color rgb="FFFF0000"/>
      <name val="Times New Roman"/>
      <family val="1"/>
    </font>
    <font>
      <b/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49" fillId="0" borderId="0" xfId="0" applyFont="1" applyFill="1" applyAlignment="1">
      <alignment/>
    </xf>
    <xf numFmtId="0" fontId="49" fillId="0" borderId="0" xfId="0" applyFont="1" applyFill="1" applyAlignment="1">
      <alignment/>
    </xf>
    <xf numFmtId="49" fontId="50" fillId="0" borderId="0" xfId="54" applyNumberFormat="1" applyFont="1" applyFill="1" applyBorder="1" applyAlignment="1">
      <alignment horizontal="center" wrapText="1"/>
      <protection/>
    </xf>
    <xf numFmtId="0" fontId="50" fillId="0" borderId="0" xfId="0" applyNumberFormat="1" applyFont="1" applyFill="1" applyBorder="1" applyAlignment="1">
      <alignment wrapText="1"/>
    </xf>
    <xf numFmtId="179" fontId="51" fillId="0" borderId="0" xfId="0" applyNumberFormat="1" applyFont="1" applyFill="1" applyBorder="1" applyAlignment="1">
      <alignment horizontal="center"/>
    </xf>
    <xf numFmtId="179" fontId="50" fillId="0" borderId="0" xfId="0" applyNumberFormat="1" applyFont="1" applyFill="1" applyBorder="1" applyAlignment="1">
      <alignment/>
    </xf>
    <xf numFmtId="0" fontId="49" fillId="0" borderId="0" xfId="0" applyFont="1" applyFill="1" applyBorder="1" applyAlignment="1">
      <alignment/>
    </xf>
    <xf numFmtId="0" fontId="52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7" fillId="0" borderId="10" xfId="54" applyFont="1" applyFill="1" applyBorder="1" applyAlignment="1">
      <alignment horizontal="justify" wrapText="1"/>
      <protection/>
    </xf>
    <xf numFmtId="0" fontId="7" fillId="0" borderId="10" xfId="54" applyFont="1" applyFill="1" applyBorder="1" applyAlignment="1">
      <alignment horizontal="left" wrapText="1"/>
      <protection/>
    </xf>
    <xf numFmtId="49" fontId="7" fillId="0" borderId="10" xfId="54" applyNumberFormat="1" applyFont="1" applyFill="1" applyBorder="1" applyAlignment="1">
      <alignment horizontal="justify" wrapText="1"/>
      <protection/>
    </xf>
    <xf numFmtId="0" fontId="7" fillId="0" borderId="10" xfId="54" applyFont="1" applyFill="1" applyBorder="1" applyAlignment="1">
      <alignment horizontal="left" vertical="top" wrapText="1"/>
      <protection/>
    </xf>
    <xf numFmtId="0" fontId="7" fillId="0" borderId="10" xfId="54" applyFont="1" applyFill="1" applyBorder="1" applyAlignment="1">
      <alignment wrapText="1"/>
      <protection/>
    </xf>
    <xf numFmtId="0" fontId="7" fillId="0" borderId="10" xfId="54" applyFont="1" applyFill="1" applyBorder="1" applyAlignment="1">
      <alignment vertical="top" wrapText="1"/>
      <protection/>
    </xf>
    <xf numFmtId="0" fontId="8" fillId="0" borderId="10" xfId="0" applyFont="1" applyFill="1" applyBorder="1" applyAlignment="1">
      <alignment horizontal="left"/>
    </xf>
    <xf numFmtId="49" fontId="50" fillId="0" borderId="11" xfId="0" applyNumberFormat="1" applyFont="1" applyFill="1" applyBorder="1" applyAlignment="1">
      <alignment horizontal="center" wrapText="1"/>
    </xf>
    <xf numFmtId="49" fontId="7" fillId="0" borderId="11" xfId="54" applyNumberFormat="1" applyFont="1" applyFill="1" applyBorder="1" applyAlignment="1">
      <alignment horizontal="center" wrapText="1"/>
      <protection/>
    </xf>
    <xf numFmtId="49" fontId="7" fillId="0" borderId="11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49" fontId="8" fillId="33" borderId="11" xfId="54" applyNumberFormat="1" applyFont="1" applyFill="1" applyBorder="1" applyAlignment="1">
      <alignment horizontal="center" wrapText="1"/>
      <protection/>
    </xf>
    <xf numFmtId="0" fontId="5" fillId="33" borderId="10" xfId="0" applyNumberFormat="1" applyFont="1" applyFill="1" applyBorder="1" applyAlignment="1">
      <alignment wrapText="1"/>
    </xf>
    <xf numFmtId="0" fontId="49" fillId="34" borderId="0" xfId="0" applyFont="1" applyFill="1" applyBorder="1" applyAlignment="1">
      <alignment/>
    </xf>
    <xf numFmtId="49" fontId="8" fillId="33" borderId="11" xfId="0" applyNumberFormat="1" applyFont="1" applyFill="1" applyBorder="1" applyAlignment="1">
      <alignment horizontal="center"/>
    </xf>
    <xf numFmtId="0" fontId="8" fillId="33" borderId="10" xfId="0" applyNumberFormat="1" applyFont="1" applyFill="1" applyBorder="1" applyAlignment="1">
      <alignment wrapText="1"/>
    </xf>
    <xf numFmtId="0" fontId="5" fillId="33" borderId="13" xfId="0" applyNumberFormat="1" applyFont="1" applyFill="1" applyBorder="1" applyAlignment="1">
      <alignment wrapText="1"/>
    </xf>
    <xf numFmtId="0" fontId="7" fillId="0" borderId="14" xfId="54" applyFont="1" applyFill="1" applyBorder="1" applyAlignment="1">
      <alignment vertical="top" wrapText="1"/>
      <protection/>
    </xf>
    <xf numFmtId="179" fontId="8" fillId="0" borderId="10" xfId="0" applyNumberFormat="1" applyFont="1" applyFill="1" applyBorder="1" applyAlignment="1">
      <alignment horizontal="center"/>
    </xf>
    <xf numFmtId="179" fontId="8" fillId="33" borderId="10" xfId="0" applyNumberFormat="1" applyFont="1" applyFill="1" applyBorder="1" applyAlignment="1">
      <alignment horizontal="center"/>
    </xf>
    <xf numFmtId="179" fontId="7" fillId="0" borderId="15" xfId="0" applyNumberFormat="1" applyFont="1" applyFill="1" applyBorder="1" applyAlignment="1">
      <alignment horizontal="center"/>
    </xf>
    <xf numFmtId="179" fontId="7" fillId="0" borderId="10" xfId="0" applyNumberFormat="1" applyFont="1" applyFill="1" applyBorder="1" applyAlignment="1">
      <alignment horizontal="center"/>
    </xf>
    <xf numFmtId="179" fontId="7" fillId="0" borderId="10" xfId="0" applyNumberFormat="1" applyFont="1" applyBorder="1" applyAlignment="1">
      <alignment horizontal="center"/>
    </xf>
    <xf numFmtId="0" fontId="6" fillId="0" borderId="10" xfId="0" applyNumberFormat="1" applyFont="1" applyFill="1" applyBorder="1" applyAlignment="1">
      <alignment wrapText="1"/>
    </xf>
    <xf numFmtId="179" fontId="7" fillId="34" borderId="10" xfId="0" applyNumberFormat="1" applyFont="1" applyFill="1" applyBorder="1" applyAlignment="1">
      <alignment horizontal="center"/>
    </xf>
    <xf numFmtId="179" fontId="53" fillId="0" borderId="10" xfId="0" applyNumberFormat="1" applyFont="1" applyBorder="1" applyAlignment="1">
      <alignment horizontal="center"/>
    </xf>
    <xf numFmtId="0" fontId="5" fillId="0" borderId="0" xfId="0" applyFont="1" applyFill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44"/>
  <sheetViews>
    <sheetView tabSelected="1" zoomScaleSheetLayoutView="75" zoomScalePageLayoutView="0" workbookViewId="0" topLeftCell="A1">
      <pane ySplit="5" topLeftCell="A6" activePane="bottomLeft" state="frozen"/>
      <selection pane="topLeft" activeCell="B1" sqref="B1"/>
      <selection pane="bottomLeft" activeCell="C6" sqref="C6"/>
    </sheetView>
  </sheetViews>
  <sheetFormatPr defaultColWidth="9.00390625" defaultRowHeight="12.75"/>
  <cols>
    <col min="1" max="1" width="11.875" style="3" customWidth="1"/>
    <col min="2" max="2" width="59.125" style="2" customWidth="1"/>
    <col min="3" max="3" width="18.75390625" style="2" customWidth="1"/>
    <col min="4" max="4" width="10.00390625" style="2" bestFit="1" customWidth="1"/>
    <col min="5" max="16384" width="9.125" style="2" customWidth="1"/>
  </cols>
  <sheetData>
    <row r="1" spans="1:3" s="1" customFormat="1" ht="12.75">
      <c r="A1" s="37" t="s">
        <v>51</v>
      </c>
      <c r="B1" s="37"/>
      <c r="C1" s="37"/>
    </row>
    <row r="2" spans="1:3" s="1" customFormat="1" ht="12.75">
      <c r="A2" s="37" t="s">
        <v>53</v>
      </c>
      <c r="B2" s="37"/>
      <c r="C2" s="37"/>
    </row>
    <row r="3" spans="1:3" s="1" customFormat="1" ht="12.75">
      <c r="A3" s="37" t="s">
        <v>52</v>
      </c>
      <c r="B3" s="37"/>
      <c r="C3" s="37"/>
    </row>
    <row r="4" spans="1:3" s="1" customFormat="1" ht="12.75">
      <c r="A4" s="37" t="s">
        <v>77</v>
      </c>
      <c r="B4" s="37"/>
      <c r="C4" s="37"/>
    </row>
    <row r="5" spans="1:3" s="1" customFormat="1" ht="13.5" thickBot="1">
      <c r="A5" s="10"/>
      <c r="C5" s="21" t="s">
        <v>54</v>
      </c>
    </row>
    <row r="6" spans="1:3" ht="18.75" customHeight="1">
      <c r="A6" s="18"/>
      <c r="B6" s="17" t="s">
        <v>45</v>
      </c>
      <c r="C6" s="29">
        <f>SUM(C7+C13+C15+C20+C22+C28+C32+C34+C39+C41)</f>
        <v>356186.10000000003</v>
      </c>
    </row>
    <row r="7" spans="1:3" ht="18" customHeight="1">
      <c r="A7" s="25" t="s">
        <v>17</v>
      </c>
      <c r="B7" s="23" t="s">
        <v>24</v>
      </c>
      <c r="C7" s="30">
        <f>C8+C9+C10+C11+C12</f>
        <v>36784.8</v>
      </c>
    </row>
    <row r="8" spans="1:3" ht="30.75" customHeight="1">
      <c r="A8" s="19" t="s">
        <v>19</v>
      </c>
      <c r="B8" s="11" t="s">
        <v>23</v>
      </c>
      <c r="C8" s="31">
        <v>1533.9</v>
      </c>
    </row>
    <row r="9" spans="1:3" ht="45" customHeight="1">
      <c r="A9" s="20" t="s">
        <v>25</v>
      </c>
      <c r="B9" s="12" t="s">
        <v>2</v>
      </c>
      <c r="C9" s="31">
        <v>430</v>
      </c>
    </row>
    <row r="10" spans="1:3" ht="45.75" customHeight="1">
      <c r="A10" s="19" t="s">
        <v>26</v>
      </c>
      <c r="B10" s="11" t="s">
        <v>3</v>
      </c>
      <c r="C10" s="31">
        <v>10821</v>
      </c>
    </row>
    <row r="11" spans="1:3" ht="45" customHeight="1">
      <c r="A11" s="19" t="s">
        <v>27</v>
      </c>
      <c r="B11" s="11" t="s">
        <v>4</v>
      </c>
      <c r="C11" s="31">
        <v>4333.3</v>
      </c>
    </row>
    <row r="12" spans="1:3" ht="14.25" customHeight="1">
      <c r="A12" s="19" t="s">
        <v>28</v>
      </c>
      <c r="B12" s="13" t="s">
        <v>5</v>
      </c>
      <c r="C12" s="32">
        <v>19666.6</v>
      </c>
    </row>
    <row r="13" spans="1:3" ht="28.5" customHeight="1">
      <c r="A13" s="25" t="s">
        <v>61</v>
      </c>
      <c r="B13" s="26" t="s">
        <v>63</v>
      </c>
      <c r="C13" s="30">
        <f>C14</f>
        <v>98</v>
      </c>
    </row>
    <row r="14" spans="1:3" ht="30.75" customHeight="1">
      <c r="A14" s="19" t="s">
        <v>62</v>
      </c>
      <c r="B14" s="13" t="s">
        <v>64</v>
      </c>
      <c r="C14" s="32">
        <v>98</v>
      </c>
    </row>
    <row r="15" spans="1:3" ht="14.25">
      <c r="A15" s="25" t="s">
        <v>13</v>
      </c>
      <c r="B15" s="26" t="s">
        <v>46</v>
      </c>
      <c r="C15" s="30">
        <f>C16+C17+C18+C19</f>
        <v>49810.2</v>
      </c>
    </row>
    <row r="16" spans="1:3" ht="15">
      <c r="A16" s="19" t="s">
        <v>29</v>
      </c>
      <c r="B16" s="11" t="s">
        <v>47</v>
      </c>
      <c r="C16" s="33">
        <v>207.9</v>
      </c>
    </row>
    <row r="17" spans="1:3" ht="15">
      <c r="A17" s="19" t="s">
        <v>71</v>
      </c>
      <c r="B17" s="11" t="s">
        <v>72</v>
      </c>
      <c r="C17" s="33">
        <v>363.7</v>
      </c>
    </row>
    <row r="18" spans="1:3" ht="15.75" customHeight="1">
      <c r="A18" s="19" t="s">
        <v>65</v>
      </c>
      <c r="B18" s="11" t="s">
        <v>66</v>
      </c>
      <c r="C18" s="33">
        <v>48877.4</v>
      </c>
    </row>
    <row r="19" spans="1:3" ht="15">
      <c r="A19" s="19" t="s">
        <v>57</v>
      </c>
      <c r="B19" s="11" t="s">
        <v>58</v>
      </c>
      <c r="C19" s="33">
        <v>361.2</v>
      </c>
    </row>
    <row r="20" spans="1:3" ht="14.25">
      <c r="A20" s="25" t="s">
        <v>68</v>
      </c>
      <c r="B20" s="26" t="s">
        <v>69</v>
      </c>
      <c r="C20" s="30">
        <f>C21</f>
        <v>97.9</v>
      </c>
    </row>
    <row r="21" spans="1:3" ht="15">
      <c r="A21" s="19" t="s">
        <v>67</v>
      </c>
      <c r="B21" s="11" t="s">
        <v>70</v>
      </c>
      <c r="C21" s="33">
        <v>97.9</v>
      </c>
    </row>
    <row r="22" spans="1:3" s="8" customFormat="1" ht="14.25">
      <c r="A22" s="25" t="s">
        <v>14</v>
      </c>
      <c r="B22" s="23" t="s">
        <v>48</v>
      </c>
      <c r="C22" s="30">
        <f>C23+C24+C25+C26+C27</f>
        <v>209458.30000000002</v>
      </c>
    </row>
    <row r="23" spans="1:3" s="8" customFormat="1" ht="15">
      <c r="A23" s="19" t="s">
        <v>30</v>
      </c>
      <c r="B23" s="14" t="s">
        <v>7</v>
      </c>
      <c r="C23" s="33">
        <v>19006.7</v>
      </c>
    </row>
    <row r="24" spans="1:3" s="8" customFormat="1" ht="15">
      <c r="A24" s="19" t="s">
        <v>31</v>
      </c>
      <c r="B24" s="11" t="s">
        <v>49</v>
      </c>
      <c r="C24" s="33">
        <v>177840.1</v>
      </c>
    </row>
    <row r="25" spans="1:3" s="8" customFormat="1" ht="15">
      <c r="A25" s="19" t="s">
        <v>55</v>
      </c>
      <c r="B25" s="11" t="s">
        <v>56</v>
      </c>
      <c r="C25" s="33">
        <v>7354.2</v>
      </c>
    </row>
    <row r="26" spans="1:249" s="9" customFormat="1" ht="14.25" customHeight="1">
      <c r="A26" s="19" t="s">
        <v>32</v>
      </c>
      <c r="B26" s="11" t="s">
        <v>6</v>
      </c>
      <c r="C26" s="33">
        <v>112</v>
      </c>
      <c r="D26" s="4"/>
      <c r="E26" s="5"/>
      <c r="F26" s="6"/>
      <c r="G26" s="6"/>
      <c r="H26" s="7"/>
      <c r="I26" s="7"/>
      <c r="J26" s="7"/>
      <c r="K26" s="7"/>
      <c r="L26" s="7"/>
      <c r="M26" s="7"/>
      <c r="N26" s="4"/>
      <c r="O26" s="5"/>
      <c r="P26" s="6"/>
      <c r="Q26" s="6"/>
      <c r="R26" s="7"/>
      <c r="S26" s="7"/>
      <c r="T26" s="7"/>
      <c r="U26" s="7"/>
      <c r="V26" s="7"/>
      <c r="W26" s="7"/>
      <c r="X26" s="4"/>
      <c r="Y26" s="5"/>
      <c r="Z26" s="6"/>
      <c r="AA26" s="6"/>
      <c r="AB26" s="7"/>
      <c r="AC26" s="7"/>
      <c r="AD26" s="7"/>
      <c r="AE26" s="7"/>
      <c r="AF26" s="7"/>
      <c r="AG26" s="7"/>
      <c r="AH26" s="4"/>
      <c r="AI26" s="5"/>
      <c r="AJ26" s="6"/>
      <c r="AK26" s="6"/>
      <c r="AL26" s="7"/>
      <c r="AM26" s="7"/>
      <c r="AN26" s="7"/>
      <c r="AO26" s="7"/>
      <c r="AP26" s="7"/>
      <c r="AQ26" s="7"/>
      <c r="AR26" s="4"/>
      <c r="AS26" s="5"/>
      <c r="AT26" s="6"/>
      <c r="AU26" s="6"/>
      <c r="AV26" s="7"/>
      <c r="AW26" s="7"/>
      <c r="AX26" s="7"/>
      <c r="AY26" s="7"/>
      <c r="AZ26" s="7"/>
      <c r="BA26" s="7"/>
      <c r="BB26" s="4"/>
      <c r="BC26" s="5"/>
      <c r="BD26" s="6"/>
      <c r="BE26" s="6"/>
      <c r="BF26" s="7"/>
      <c r="BG26" s="7"/>
      <c r="BH26" s="7"/>
      <c r="BI26" s="7"/>
      <c r="BJ26" s="7"/>
      <c r="BK26" s="7"/>
      <c r="BL26" s="4"/>
      <c r="BM26" s="5"/>
      <c r="BN26" s="6"/>
      <c r="BO26" s="6"/>
      <c r="BP26" s="7"/>
      <c r="BQ26" s="7"/>
      <c r="BR26" s="7"/>
      <c r="BS26" s="7"/>
      <c r="BT26" s="7"/>
      <c r="BU26" s="7"/>
      <c r="BV26" s="4"/>
      <c r="BW26" s="5"/>
      <c r="BX26" s="6"/>
      <c r="BY26" s="6"/>
      <c r="BZ26" s="7"/>
      <c r="CA26" s="7"/>
      <c r="CB26" s="7"/>
      <c r="CC26" s="7"/>
      <c r="CD26" s="7"/>
      <c r="CE26" s="7"/>
      <c r="CF26" s="4"/>
      <c r="CG26" s="5"/>
      <c r="CH26" s="6"/>
      <c r="CI26" s="6"/>
      <c r="CJ26" s="7"/>
      <c r="CK26" s="7"/>
      <c r="CL26" s="7"/>
      <c r="CM26" s="7"/>
      <c r="CN26" s="7"/>
      <c r="CO26" s="7"/>
      <c r="CP26" s="4"/>
      <c r="CQ26" s="5"/>
      <c r="CR26" s="6"/>
      <c r="CS26" s="6"/>
      <c r="CT26" s="7"/>
      <c r="CU26" s="7"/>
      <c r="CV26" s="7"/>
      <c r="CW26" s="7"/>
      <c r="CX26" s="7"/>
      <c r="CY26" s="7"/>
      <c r="CZ26" s="4"/>
      <c r="DA26" s="5"/>
      <c r="DB26" s="6"/>
      <c r="DC26" s="6"/>
      <c r="DD26" s="7"/>
      <c r="DE26" s="7"/>
      <c r="DF26" s="7"/>
      <c r="DG26" s="7"/>
      <c r="DH26" s="7"/>
      <c r="DI26" s="7"/>
      <c r="DJ26" s="4"/>
      <c r="DK26" s="5"/>
      <c r="DL26" s="6"/>
      <c r="DM26" s="6"/>
      <c r="DN26" s="7"/>
      <c r="DO26" s="7"/>
      <c r="DP26" s="7"/>
      <c r="DQ26" s="7"/>
      <c r="DR26" s="7"/>
      <c r="DS26" s="7"/>
      <c r="DT26" s="4"/>
      <c r="DU26" s="5"/>
      <c r="DV26" s="6"/>
      <c r="DW26" s="6"/>
      <c r="DX26" s="7"/>
      <c r="DY26" s="7"/>
      <c r="DZ26" s="7"/>
      <c r="EA26" s="7"/>
      <c r="EB26" s="7"/>
      <c r="EC26" s="7"/>
      <c r="ED26" s="4"/>
      <c r="EE26" s="5"/>
      <c r="EF26" s="6"/>
      <c r="EG26" s="6"/>
      <c r="EH26" s="7"/>
      <c r="EI26" s="7"/>
      <c r="EJ26" s="7"/>
      <c r="EK26" s="7"/>
      <c r="EL26" s="7"/>
      <c r="EM26" s="7"/>
      <c r="EN26" s="4"/>
      <c r="EO26" s="5"/>
      <c r="EP26" s="6"/>
      <c r="EQ26" s="6"/>
      <c r="ER26" s="7"/>
      <c r="ES26" s="7"/>
      <c r="ET26" s="7"/>
      <c r="EU26" s="7"/>
      <c r="EV26" s="7"/>
      <c r="EW26" s="7"/>
      <c r="EX26" s="4"/>
      <c r="EY26" s="5"/>
      <c r="EZ26" s="6"/>
      <c r="FA26" s="6"/>
      <c r="FB26" s="7"/>
      <c r="FC26" s="7"/>
      <c r="FD26" s="7"/>
      <c r="FE26" s="7"/>
      <c r="FF26" s="7"/>
      <c r="FG26" s="7"/>
      <c r="FH26" s="4"/>
      <c r="FI26" s="5"/>
      <c r="FJ26" s="6"/>
      <c r="FK26" s="6"/>
      <c r="FL26" s="7"/>
      <c r="FM26" s="7"/>
      <c r="FN26" s="7"/>
      <c r="FO26" s="7"/>
      <c r="FP26" s="7"/>
      <c r="FQ26" s="7"/>
      <c r="FR26" s="4"/>
      <c r="FS26" s="5"/>
      <c r="FT26" s="6"/>
      <c r="FU26" s="6"/>
      <c r="FV26" s="7"/>
      <c r="FW26" s="7"/>
      <c r="FX26" s="7"/>
      <c r="FY26" s="7"/>
      <c r="FZ26" s="7"/>
      <c r="GA26" s="7"/>
      <c r="GB26" s="4"/>
      <c r="GC26" s="5"/>
      <c r="GD26" s="6"/>
      <c r="GE26" s="6"/>
      <c r="GF26" s="7"/>
      <c r="GG26" s="7"/>
      <c r="GH26" s="7"/>
      <c r="GI26" s="7"/>
      <c r="GJ26" s="7"/>
      <c r="GK26" s="7"/>
      <c r="GL26" s="4"/>
      <c r="GM26" s="5"/>
      <c r="GN26" s="6"/>
      <c r="GO26" s="6"/>
      <c r="GP26" s="7"/>
      <c r="GQ26" s="7"/>
      <c r="GR26" s="7"/>
      <c r="GS26" s="7"/>
      <c r="GT26" s="7"/>
      <c r="GU26" s="7"/>
      <c r="GV26" s="4"/>
      <c r="GW26" s="5"/>
      <c r="GX26" s="6"/>
      <c r="GY26" s="6"/>
      <c r="GZ26" s="7"/>
      <c r="HA26" s="7"/>
      <c r="HB26" s="7"/>
      <c r="HC26" s="7"/>
      <c r="HD26" s="7"/>
      <c r="HE26" s="7"/>
      <c r="HF26" s="4"/>
      <c r="HG26" s="5"/>
      <c r="HH26" s="6"/>
      <c r="HI26" s="6"/>
      <c r="HJ26" s="7"/>
      <c r="HK26" s="7"/>
      <c r="HL26" s="7"/>
      <c r="HM26" s="7"/>
      <c r="HN26" s="7"/>
      <c r="HO26" s="7"/>
      <c r="HP26" s="4"/>
      <c r="HQ26" s="5"/>
      <c r="HR26" s="6"/>
      <c r="HS26" s="6"/>
      <c r="HT26" s="7"/>
      <c r="HU26" s="7"/>
      <c r="HV26" s="7"/>
      <c r="HW26" s="7"/>
      <c r="HX26" s="7"/>
      <c r="HY26" s="7"/>
      <c r="HZ26" s="4"/>
      <c r="IA26" s="5"/>
      <c r="IB26" s="6"/>
      <c r="IC26" s="6"/>
      <c r="ID26" s="7"/>
      <c r="IE26" s="7"/>
      <c r="IF26" s="7"/>
      <c r="IG26" s="7"/>
      <c r="IH26" s="7"/>
      <c r="II26" s="7"/>
      <c r="IJ26" s="4"/>
      <c r="IK26" s="5"/>
      <c r="IL26" s="6"/>
      <c r="IM26" s="6"/>
      <c r="IN26" s="7"/>
      <c r="IO26" s="7"/>
    </row>
    <row r="27" spans="1:3" s="8" customFormat="1" ht="15">
      <c r="A27" s="19" t="s">
        <v>33</v>
      </c>
      <c r="B27" s="11" t="s">
        <v>1</v>
      </c>
      <c r="C27" s="32">
        <v>5145.3</v>
      </c>
    </row>
    <row r="28" spans="1:5" s="8" customFormat="1" ht="14.25">
      <c r="A28" s="25" t="s">
        <v>18</v>
      </c>
      <c r="B28" s="23" t="s">
        <v>8</v>
      </c>
      <c r="C28" s="30">
        <f>C29+C30</f>
        <v>22221.899999999998</v>
      </c>
      <c r="E28" s="24"/>
    </row>
    <row r="29" spans="1:3" s="8" customFormat="1" ht="15">
      <c r="A29" s="19" t="s">
        <v>34</v>
      </c>
      <c r="B29" s="15" t="s">
        <v>42</v>
      </c>
      <c r="C29" s="33">
        <v>21572.6</v>
      </c>
    </row>
    <row r="30" spans="1:3" s="8" customFormat="1" ht="15">
      <c r="A30" s="19" t="s">
        <v>35</v>
      </c>
      <c r="B30" s="16" t="s">
        <v>9</v>
      </c>
      <c r="C30" s="35">
        <v>649.3</v>
      </c>
    </row>
    <row r="31" spans="1:3" s="8" customFormat="1" ht="30" hidden="1">
      <c r="A31" s="19" t="s">
        <v>50</v>
      </c>
      <c r="B31" s="11" t="s">
        <v>20</v>
      </c>
      <c r="C31" s="36"/>
    </row>
    <row r="32" spans="1:3" s="8" customFormat="1" ht="14.25">
      <c r="A32" s="25" t="s">
        <v>73</v>
      </c>
      <c r="B32" s="23" t="s">
        <v>75</v>
      </c>
      <c r="C32" s="30">
        <f>C33</f>
        <v>213.9</v>
      </c>
    </row>
    <row r="33" spans="1:3" s="8" customFormat="1" ht="15">
      <c r="A33" s="19" t="s">
        <v>74</v>
      </c>
      <c r="B33" s="11" t="s">
        <v>76</v>
      </c>
      <c r="C33" s="33">
        <v>213.9</v>
      </c>
    </row>
    <row r="34" spans="1:3" s="8" customFormat="1" ht="14.25">
      <c r="A34" s="22" t="s">
        <v>16</v>
      </c>
      <c r="B34" s="23" t="s">
        <v>21</v>
      </c>
      <c r="C34" s="30">
        <f>C35+C36+C37+C38</f>
        <v>26597.9</v>
      </c>
    </row>
    <row r="35" spans="1:3" s="8" customFormat="1" ht="15">
      <c r="A35" s="19" t="s">
        <v>59</v>
      </c>
      <c r="B35" s="34" t="s">
        <v>60</v>
      </c>
      <c r="C35" s="35">
        <v>1915.1</v>
      </c>
    </row>
    <row r="36" spans="1:3" s="8" customFormat="1" ht="17.25" customHeight="1">
      <c r="A36" s="19" t="s">
        <v>36</v>
      </c>
      <c r="B36" s="11" t="s">
        <v>43</v>
      </c>
      <c r="C36" s="33">
        <v>5082.1</v>
      </c>
    </row>
    <row r="37" spans="1:3" s="8" customFormat="1" ht="17.25" customHeight="1">
      <c r="A37" s="19" t="s">
        <v>37</v>
      </c>
      <c r="B37" s="11" t="s">
        <v>22</v>
      </c>
      <c r="C37" s="33">
        <v>17190</v>
      </c>
    </row>
    <row r="38" spans="1:3" s="8" customFormat="1" ht="15">
      <c r="A38" s="19" t="s">
        <v>38</v>
      </c>
      <c r="B38" s="11" t="s">
        <v>44</v>
      </c>
      <c r="C38" s="33">
        <v>2410.7</v>
      </c>
    </row>
    <row r="39" spans="1:3" s="8" customFormat="1" ht="14.25">
      <c r="A39" s="22" t="s">
        <v>15</v>
      </c>
      <c r="B39" s="23" t="s">
        <v>10</v>
      </c>
      <c r="C39" s="30">
        <f>C40</f>
        <v>6289.6</v>
      </c>
    </row>
    <row r="40" spans="1:3" s="8" customFormat="1" ht="15">
      <c r="A40" s="19" t="s">
        <v>39</v>
      </c>
      <c r="B40" s="16" t="s">
        <v>11</v>
      </c>
      <c r="C40" s="33">
        <v>6289.6</v>
      </c>
    </row>
    <row r="41" spans="1:3" s="8" customFormat="1" ht="39" thickBot="1">
      <c r="A41" s="22" t="s">
        <v>40</v>
      </c>
      <c r="B41" s="27" t="s">
        <v>0</v>
      </c>
      <c r="C41" s="30">
        <f>C42</f>
        <v>4613.6</v>
      </c>
    </row>
    <row r="42" spans="1:3" s="8" customFormat="1" ht="31.5" customHeight="1">
      <c r="A42" s="19" t="s">
        <v>41</v>
      </c>
      <c r="B42" s="28" t="s">
        <v>12</v>
      </c>
      <c r="C42" s="33">
        <v>4613.6</v>
      </c>
    </row>
    <row r="43" spans="1:3" s="8" customFormat="1" ht="12.75">
      <c r="A43" s="3"/>
      <c r="B43" s="2"/>
      <c r="C43" s="2"/>
    </row>
    <row r="44" spans="1:3" s="8" customFormat="1" ht="12.75">
      <c r="A44" s="3"/>
      <c r="B44" s="2"/>
      <c r="C44" s="2"/>
    </row>
  </sheetData>
  <sheetProtection/>
  <mergeCells count="4">
    <mergeCell ref="A2:C2"/>
    <mergeCell ref="A3:C3"/>
    <mergeCell ref="A4:C4"/>
    <mergeCell ref="A1:C1"/>
  </mergeCells>
  <printOptions/>
  <pageMargins left="0.984251968503937" right="0" top="0.3937007874015748" bottom="0.4330708661417323" header="0" footer="0.2362204724409449"/>
  <pageSetup fitToHeight="0" fitToWidth="1" horizontalDpi="600" verticalDpi="600" orientation="portrait" paperSize="9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KFINKURSK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Чикалина Л.</dc:creator>
  <cp:keywords/>
  <dc:description/>
  <cp:lastModifiedBy>тест</cp:lastModifiedBy>
  <cp:lastPrinted>2022-04-08T11:29:40Z</cp:lastPrinted>
  <dcterms:created xsi:type="dcterms:W3CDTF">2004-10-14T10:30:02Z</dcterms:created>
  <dcterms:modified xsi:type="dcterms:W3CDTF">2023-10-16T12:27:44Z</dcterms:modified>
  <cp:category/>
  <cp:version/>
  <cp:contentType/>
  <cp:contentStatus/>
</cp:coreProperties>
</file>