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2120" windowHeight="8670" tabRatio="870" activeTab="0"/>
  </bookViews>
  <sheets>
    <sheet name="Приложение 9" sheetId="1" r:id="rId1"/>
  </sheets>
  <definedNames>
    <definedName name="_xlnm.Print_Titles" localSheetId="0">'Приложение 9'!$13:$13</definedName>
    <definedName name="О_ПРОВЕДЕНИИ_ОБЛАСТНЫХ_КОНКУРСОВ_ПРОФЕССИОНАЛЬНОГО_МАСТЕРСТВА__ЛУЧШИЙ_ПО_ПРОФЕССИИ__ПО_ПРОФЕССИЯМ__ТОКАРЬ____ФРЕЗЕРОВЩИК__И__СВАРЩИК">#REF!</definedName>
    <definedName name="_xlnm.Print_Area" localSheetId="0">'Приложение 9'!$A$1:$G$355</definedName>
  </definedNames>
  <calcPr fullCalcOnLoad="1"/>
</workbook>
</file>

<file path=xl/sharedStrings.xml><?xml version="1.0" encoding="utf-8"?>
<sst xmlns="http://schemas.openxmlformats.org/spreadsheetml/2006/main" count="1767" uniqueCount="332">
  <si>
    <t>Межбюджетные трансферты</t>
  </si>
  <si>
    <t>Содержание ребенка в семье опекуна и приемной семье, а также вознаграждение, причитающееся приемному родителю</t>
  </si>
  <si>
    <t>Социальная политика</t>
  </si>
  <si>
    <t>03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</si>
  <si>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</si>
  <si>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10</t>
  </si>
  <si>
    <t>Обеспечение мер социальной поддержки реабилитированных лиц и лиц, признанных пострадавшими от политических репрессий</t>
  </si>
  <si>
    <t>ОБЩЕГОСУДАРСТВЕННЫЕ ВОПРОСЫ</t>
  </si>
  <si>
    <t>ВСЕГО</t>
  </si>
  <si>
    <t>Физическая культура и спорт</t>
  </si>
  <si>
    <t>800</t>
  </si>
  <si>
    <t>(тыс.рублей)</t>
  </si>
  <si>
    <t>Обеспечение мер социальной поддержки тружеников тыла</t>
  </si>
  <si>
    <t>Другие общегосударственные вопросы</t>
  </si>
  <si>
    <t>Пенсионное обеспечение</t>
  </si>
  <si>
    <t>Социальное обеспечение населения</t>
  </si>
  <si>
    <t>Общее образование</t>
  </si>
  <si>
    <t>Обеспечение мер социальной поддержки ветеранов труда</t>
  </si>
  <si>
    <t>13</t>
  </si>
  <si>
    <t>Рз</t>
  </si>
  <si>
    <t>ПР</t>
  </si>
  <si>
    <t>ЦСР</t>
  </si>
  <si>
    <t>Резервные фонды</t>
  </si>
  <si>
    <t>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</si>
  <si>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</si>
  <si>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бюджетные ассигнования</t>
  </si>
  <si>
    <t>300</t>
  </si>
  <si>
    <t>Социальное обеспечение и иные выплаты населению</t>
  </si>
  <si>
    <t>100</t>
  </si>
  <si>
    <t>500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</si>
  <si>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</si>
  <si>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</si>
  <si>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</si>
  <si>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</si>
  <si>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Ежемесячное пособие на ребенка 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</si>
  <si>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</si>
  <si>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</si>
  <si>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</si>
  <si>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</si>
  <si>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 xml:space="preserve"> </t>
  </si>
  <si>
    <t>08</t>
  </si>
  <si>
    <t>Молодежная политика и оздоровление детей</t>
  </si>
  <si>
    <t xml:space="preserve">Другие вопросы в области образования </t>
  </si>
  <si>
    <t>Общеэкономические вопросы</t>
  </si>
  <si>
    <t>Культура</t>
  </si>
  <si>
    <t>11</t>
  </si>
  <si>
    <t>01</t>
  </si>
  <si>
    <t>04</t>
  </si>
  <si>
    <t>06</t>
  </si>
  <si>
    <t>Дошкольное образование</t>
  </si>
  <si>
    <t>14</t>
  </si>
  <si>
    <t>ВР</t>
  </si>
  <si>
    <t>09</t>
  </si>
  <si>
    <t>Охрана семьи и детства</t>
  </si>
  <si>
    <t>Массовый спорт</t>
  </si>
  <si>
    <t>Наименование</t>
  </si>
  <si>
    <t>Другие вопросы в области культуры, кинематографии</t>
  </si>
  <si>
    <t>Другие вопросы в области социальной политики</t>
  </si>
  <si>
    <t xml:space="preserve">08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</si>
  <si>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</si>
  <si>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600</t>
  </si>
  <si>
    <t>Обеспечение деятельности и выполнение функций органов местного самоуправления</t>
  </si>
  <si>
    <t>02 0 0000</t>
  </si>
  <si>
    <t>02 1 0000</t>
  </si>
  <si>
    <t>Предоставление социальной поддержки отдельным категориям граждан по обеспечению продовольственными товарами</t>
  </si>
  <si>
    <t>01 0 0000</t>
  </si>
  <si>
    <t>03 0 0000</t>
  </si>
  <si>
    <t>02 2 0000</t>
  </si>
  <si>
    <t>Расходы на обеспечение деятельности (оказание услуг) муниципальных учреждений</t>
  </si>
  <si>
    <t>03 1 1401</t>
  </si>
  <si>
    <t>03 1 0000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</si>
  <si>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</si>
  <si>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Осуществление отдельных государственных полномочий  по обеспечению деятельности комиссий по делам несовершеннолетних и защите их прав</t>
  </si>
  <si>
    <t>01 3 0000</t>
  </si>
  <si>
    <t>01 2 1401</t>
  </si>
  <si>
    <t>01 2 0000</t>
  </si>
  <si>
    <t>03 3 0000</t>
  </si>
  <si>
    <t>03 3 1401</t>
  </si>
  <si>
    <t>01 1 1401</t>
  </si>
  <si>
    <t>01 1 0000</t>
  </si>
  <si>
    <t>Ежемесячное денежное вознаграждение за классное руководство</t>
  </si>
  <si>
    <t>Осуществление отдельных государственных полномочий в сфере трудовых отношений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</si>
  <si>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</si>
  <si>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архивного дела</t>
  </si>
  <si>
    <t>Глава муниципального образования</t>
  </si>
  <si>
    <t xml:space="preserve">Председатель представительного органа муниципального образования 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</si>
  <si>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</si>
  <si>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</si>
  <si>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</si>
  <si>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Закупка товаров, работ и услуг для государственных (муниципальных) нужд</t>
  </si>
  <si>
    <t xml:space="preserve">Предоставление субсидий бюджетным, автономным учреждениям и иным некомерческим организациям 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</si>
  <si>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</si>
  <si>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Дорожное хозяйство (дорожные фонды)</t>
  </si>
  <si>
    <t>Капитальный ремонт, ремонт и содержание автомобильных дорог общего пользования местного значения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</si>
  <si>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</si>
  <si>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государственных функций, связанных с общегосударственным управлением</t>
  </si>
  <si>
    <t>07 0 0000</t>
  </si>
  <si>
    <t>07 2 0000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</si>
  <si>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организаций</t>
  </si>
  <si>
    <t xml:space="preserve">Муниципальная программа «Повышение эффективности управления финансами Большесолдатского района Курской области на 2015-2017 годы» </t>
  </si>
  <si>
    <t>Муниципальная программа "Повышение эффективности управления финансами Большесолдатского района Курской области на 2015-2017 годы"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</si>
  <si>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 Большесолдатского района Курской области на 2015-2017 годы"</t>
  </si>
  <si>
    <t>02 2 1113</t>
  </si>
  <si>
    <t>02 2 1117</t>
  </si>
  <si>
    <t xml:space="preserve">02 2 1117 </t>
  </si>
  <si>
    <t>02 2 1118</t>
  </si>
  <si>
    <t>02 2 1315</t>
  </si>
  <si>
    <t>02 2 1316</t>
  </si>
  <si>
    <t>02 1 1322</t>
  </si>
  <si>
    <t xml:space="preserve">Содержание работников, осуществляющих переданные государственные полномочия в сфере социальной защиты </t>
  </si>
  <si>
    <t>Итого расходы на 2015 год</t>
  </si>
  <si>
    <t>02 1 1320</t>
  </si>
  <si>
    <t>Муниципальная программа "Развитие культуры Большесолдатского района Курской области на 2015-2017 годы"</t>
  </si>
  <si>
    <t>Подпрограмма "Наследие" муниципальной программы "Развитие культуры Большесолдатского района Курской области на 2015-2017 годы"</t>
  </si>
  <si>
    <t>Подпрограмма "Искусство" муниципальной программы "Развитие культуры Большесолдатского района Курской области на  2015-2017 годы"</t>
  </si>
  <si>
    <t>01 2 1335</t>
  </si>
  <si>
    <t>Подпрограмма "Искусство" муниципальной прогаммы "Развитие культуры Большесолдатского района Курской области на 2015-2017 годы"</t>
  </si>
  <si>
    <t>01 3 1335</t>
  </si>
  <si>
    <t>Муниципальная программа "Развитие образования  Большесолдатского района Курской области на 2015-2017 годы"</t>
  </si>
  <si>
    <t>71 1 1402</t>
  </si>
  <si>
    <t>71 1 0000</t>
  </si>
  <si>
    <t>71 0 0000</t>
  </si>
  <si>
    <t>Обеспечение функционирования главы муниципального образования</t>
  </si>
  <si>
    <t>75 0 0000</t>
  </si>
  <si>
    <t>Обеспечение деятельности представительного органа муниципального образования</t>
  </si>
  <si>
    <t>75 1 0000</t>
  </si>
  <si>
    <t>75 1 1402</t>
  </si>
  <si>
    <t>75 3 0000</t>
  </si>
  <si>
    <t xml:space="preserve">Аппарат представительного органа муниципального образования </t>
  </si>
  <si>
    <t>75 3 1402</t>
  </si>
  <si>
    <t>73 0 0000</t>
  </si>
  <si>
    <t>Обеспечение функционирования местных администраций</t>
  </si>
  <si>
    <t>73 1 0000</t>
  </si>
  <si>
    <t>Обеспечение деятельности администрации муниципального образования</t>
  </si>
  <si>
    <t>73 1 1402</t>
  </si>
  <si>
    <t>03 1 1312</t>
  </si>
  <si>
    <t>03 1 1402</t>
  </si>
  <si>
    <t>77 0 0000</t>
  </si>
  <si>
    <t>77 2 0000</t>
  </si>
  <si>
    <t>77 2 1348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</si>
  <si>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</si>
  <si>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</si>
  <si>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09 1 1437</t>
  </si>
  <si>
    <t>09 1 0000</t>
  </si>
  <si>
    <t>09 0 0000</t>
  </si>
  <si>
    <t>Мероприятия, направленные на развитие муниципальной службы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</si>
  <si>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Большесолдатского района Курской области на 2015-2017 годы""</t>
  </si>
  <si>
    <t>Муниципальная программа "Развитие муниципальной службы Большесолдатского района Курской области на 2015-2017 годы"</t>
  </si>
  <si>
    <t>14 2 1345</t>
  </si>
  <si>
    <t>14 2 0000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</si>
  <si>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</si>
  <si>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14 0 0000</t>
  </si>
  <si>
    <t>14 3 0000</t>
  </si>
  <si>
    <t>14 3 1402</t>
  </si>
  <si>
    <t>Подпрограмма "Эффективная система межбюджетных отношений" муниципальной программы "Повышение эффективности управления финансами Большесолдатского района Курской области на 2015-2017 годы"</t>
  </si>
  <si>
    <t>Муниципальная программа "Развитие образования Большесолдатского района Курской области на 2015-2017 годы"</t>
  </si>
  <si>
    <t>Подпрограмма "Развитие дошкольного и общего образования детей" муниципальной программы "Развитие образования Большесолдатского района Курской области на 2015-2017 годы"</t>
  </si>
  <si>
    <t>03 2 0000</t>
  </si>
  <si>
    <t>03 2 1303</t>
  </si>
  <si>
    <t>03 2 1401</t>
  </si>
  <si>
    <t>17 0 0000</t>
  </si>
  <si>
    <t>17 2 0000</t>
  </si>
  <si>
    <t>17 2 1331</t>
  </si>
  <si>
    <t>Муниципальная программа "Сохранение и развитие архивного дела Большесолдатского района Курской области на 2015-2017 годы"</t>
  </si>
  <si>
    <t>10 0 0000</t>
  </si>
  <si>
    <t>10 2 0000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</si>
  <si>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"Сохранение и развитие архивного дела  Большесолдатского района на 2015-2017 годы"</t>
  </si>
  <si>
    <t>10 2 1336</t>
  </si>
  <si>
    <t>10 2 1438</t>
  </si>
  <si>
    <t xml:space="preserve">200 </t>
  </si>
  <si>
    <t>Реализация мероприятий по формированию и содержанию муниципального архива</t>
  </si>
  <si>
    <t>12 1 1318</t>
  </si>
  <si>
    <t>12 1 0000</t>
  </si>
  <si>
    <t>12 0 0000</t>
  </si>
  <si>
    <t>Подпрограмма "Управление муниципальной программой и обеспечение условий реализации" муниципальной программы Большесолдатского района Курской области "Социальная поддержка граждан Большесолдатского района Курской области на 2015-2017 годы"</t>
  </si>
  <si>
    <t>77 2 5931</t>
  </si>
  <si>
    <t xml:space="preserve">01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</si>
  <si>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</si>
  <si>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77 2 1439</t>
  </si>
  <si>
    <t>Реализация мероприятий по распространению официальной информации</t>
  </si>
  <si>
    <t>76 0 0000</t>
  </si>
  <si>
    <t>76 1 0000</t>
  </si>
  <si>
    <t>76 1 1404</t>
  </si>
  <si>
    <t>Выполнение других обязательств Большесолдатского района Курской области</t>
  </si>
  <si>
    <t>02 3 0000</t>
  </si>
  <si>
    <t>02 3 1317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</si>
  <si>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Большесолдатского района Курской области на 2015-2017 годы"</t>
  </si>
  <si>
    <t>Муниципальная программа "Социальная поддержка граждан Большесолдатского района Курской области на 2015-2017 годы"</t>
  </si>
  <si>
    <t>Подпрограмма "Развитие мер социальной поддержки отдельных категорий граждан" муниципальной программы "Социальная поддержка граждан Большесолдатского района Курской области на 2015-2017 годы"</t>
  </si>
  <si>
    <t>02 2 1445</t>
  </si>
  <si>
    <t xml:space="preserve">Выплата пенсий за выслугу лет и доплат к пенсиям муниципальных служащих </t>
  </si>
  <si>
    <t>02 3 1319</t>
  </si>
  <si>
    <t>79 0 0000</t>
  </si>
  <si>
    <t>Непрограммные расходы на обеспечение деятельности муниципальных казенных учреждений</t>
  </si>
  <si>
    <t>79 1 0000</t>
  </si>
  <si>
    <t>Расходы на обеспечение деятельности муниципальных казенных учреждений, не вошедшие в программные мероприятия</t>
  </si>
  <si>
    <t>79 1 1401</t>
  </si>
  <si>
    <t>Муниципальная программа "Содействие занятости населения Большесолдатского района Курской области на 2015-2017 годы"</t>
  </si>
  <si>
    <t>Подпрограмма "Развитие институтов рынка труда" муниципальной программы "Содействие занятости населения Большесолдатского района Курской области на 2015-2017 годы"</t>
  </si>
  <si>
    <t>Подпрограмма "Управление  муниципальной программой и обеспечение условий реализации" муниципальной программы "Развитие культуры Большесолдатского района Курской области на 2015-2017 годы"</t>
  </si>
  <si>
    <t>01 1 1334</t>
  </si>
  <si>
    <t>01 2 1442</t>
  </si>
  <si>
    <t>Развитие библиотечного дела</t>
  </si>
  <si>
    <t>01 3 1401</t>
  </si>
  <si>
    <t>01 1 1402</t>
  </si>
  <si>
    <t xml:space="preserve">Осуществление отдельных государственных полномочий по предоставлению работникам муниципальных учреждений культуры мер социальной поддержки </t>
  </si>
  <si>
    <t>Подпрограмма "Развитие дополнительного образования и системы воспитания детей" муниципальной программы "Развитие образования Большесолдатского района Курской области на 2015-2017 годы"</t>
  </si>
  <si>
    <t>03 3 1307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</si>
  <si>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 муниципальных образовательных организаций</t>
  </si>
  <si>
    <t>08 0 0000</t>
  </si>
  <si>
    <t>08 3 0000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</si>
  <si>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</si>
  <si>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08 3 1406</t>
  </si>
  <si>
    <t>08 2 0000</t>
  </si>
  <si>
    <t xml:space="preserve">Реализация мероприятий в сфере молодежной политики </t>
  </si>
  <si>
    <t>08 2 1414</t>
  </si>
  <si>
    <t>08 4 0000</t>
  </si>
  <si>
    <t>08 4 1458</t>
  </si>
  <si>
    <t>Средства муниципального образования на развитие системы оздоровления и отдыха детей</t>
  </si>
  <si>
    <t>03 2 1300</t>
  </si>
  <si>
    <t>Выплата компенсации части родительской платы</t>
  </si>
  <si>
    <t xml:space="preserve">03 0 0000 </t>
  </si>
  <si>
    <t>03 2 1307</t>
  </si>
  <si>
    <t xml:space="preserve">03 2 1412 </t>
  </si>
  <si>
    <t>03 2 1412</t>
  </si>
  <si>
    <t>03 2 1311</t>
  </si>
  <si>
    <t>03 2 1304</t>
  </si>
  <si>
    <t xml:space="preserve"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</si>
  <si>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Подпрограмма "Управление муниципальной программой и обеспечение условий реализации" муниципальной программы "Развитие образования Большесолдатского района Курской области на 2015-2017 годы"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</si>
  <si>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</si>
  <si>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 xml:space="preserve"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</t>
  </si>
  <si>
    <t>78 1 1403</t>
  </si>
  <si>
    <t>78 0 0000</t>
  </si>
  <si>
    <t>Резервные фонды органов местного самоуправления</t>
  </si>
  <si>
    <t>12</t>
  </si>
  <si>
    <t>Муниципальная программа "Развитие малого и среднего предпринимательства Большесолдатского района Курской области на 2015-2017 годы"</t>
  </si>
  <si>
    <t>15 0 0000</t>
  </si>
  <si>
    <t>15 1 1405</t>
  </si>
  <si>
    <t>Обеспечение условий для развития малого и среднего предпринимательства на территории муниципального образования</t>
  </si>
  <si>
    <t>15 1 0000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</si>
  <si>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 Большесолдатского района Курской области на 2015-2017 годы"</t>
  </si>
  <si>
    <t>Другие вопросы в области национальной экономики</t>
  </si>
  <si>
    <t>07 2 1418</t>
  </si>
  <si>
    <t>Государственная поддержка молодых семей в улучшении жилищных условий</t>
  </si>
  <si>
    <t>Муниципальная программа "Обеспечение доступным и комфортным жильем и коммунальными услугами граждан Большесолдатского района Курской области на 2015-2017 годы"</t>
  </si>
  <si>
    <t>Подпрограмма "Создание условий для обеспечения доступным и комфортным жильем граждан Большесолдатского района Курской области" муниципальной программы "Обеспечение доступным и комфортным жильем и коммунальными услугами граждан Большесолдатского района Курской области на 2015-2017 годы"</t>
  </si>
  <si>
    <t>Подпрограмма "Управление муниципальной программой и обеспечение условий реализации" муниципальной прогаммы "Социальная поддержка граждан Большесолдатского района Курской области на 2015-2017 годы"</t>
  </si>
  <si>
    <t>05 0 0000</t>
  </si>
  <si>
    <t>Муниципальная программа "Энергосбережение и повышение энергетической эффективности Большесолдатского района Курской области на 2015-2017 годы"</t>
  </si>
  <si>
    <t>05 1 0000</t>
  </si>
  <si>
    <t>Подпрограмма "Энергосбережение" муниципальной программы "Энергосбережение и повышение энергетической эффективности Большесолдатского района Курской области на 2015-2017 годы"</t>
  </si>
  <si>
    <t>05 1 1434</t>
  </si>
  <si>
    <t>Мероприятия в области энергосбережения</t>
  </si>
  <si>
    <t>11 0 0000</t>
  </si>
  <si>
    <t>11 2 0000</t>
  </si>
  <si>
    <t>Подпрограмма "Развитие сети автомобильных дорог" муниципальной программы "Развитие транспортной системы, обеспечение перевозки пассажиров и безопасности дорожного движения Большесолдатского района Курской области на 2015-2017 годы"</t>
  </si>
  <si>
    <t>11 2 1422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</si>
  <si>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</si>
  <si>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11 2 1423</t>
  </si>
  <si>
    <t>Строительство (реконструкция) автомобильных дорог общего пользования местного значения</t>
  </si>
  <si>
    <t>400</t>
  </si>
  <si>
    <t>Капитальные вложения в объекты недвижимого имущества государственной (муниципальной) собственности</t>
  </si>
  <si>
    <t>11 2 1424</t>
  </si>
  <si>
    <t>11 2 1425</t>
  </si>
  <si>
    <t>Межевание автомобильных дорог общего пользования местного значения, проведение кадастровых работ</t>
  </si>
  <si>
    <t>11 3 0000</t>
  </si>
  <si>
    <t>Муниципальная программа "Развитие транспортной системы, обеспечение перевозки пассажиров и безопасности дорожного движения Большесолдатского района Курской области на 2015-2017 годы"</t>
  </si>
  <si>
    <t>Подпрограмма "Развитие пассажирских перевозок" муниципальной программы "Развитие транспортной системы, обеспечение перевозки пассажиров и безопасности дорожного движения Большесолдатского района Курской области на 2015-2017 годы"</t>
  </si>
  <si>
    <t>11 3 1426</t>
  </si>
  <si>
    <t>Отдельные мероприятия по другим видам транспорта</t>
  </si>
  <si>
    <t>11 4 0000</t>
  </si>
  <si>
    <t>11 4 1459</t>
  </si>
  <si>
    <t>Обеспечение безопасности дорожного движения на автомобильных дорогах местного значения</t>
  </si>
  <si>
    <t>Подпрограмма "Повышение безопасности дорожного движения" муниципальной программы "Развитие транспортной системы, обеспечение перевозки пассажиров и безопасности дорожного движения Большесолдатского района Курской области н 2015-2017 годы"</t>
  </si>
  <si>
    <t>Транспорт</t>
  </si>
  <si>
    <t>05</t>
  </si>
  <si>
    <t>06 0 0000</t>
  </si>
  <si>
    <t>06 1 0000</t>
  </si>
  <si>
    <t>06 1 1427</t>
  </si>
  <si>
    <t>Мероприятия по обеспечению населения экологически чистой питьевой водой</t>
  </si>
  <si>
    <t>Подпрограмма "Экология и чистая вода" муниципальной программы "Охрана окружающей среды Большесолдатского района Курской области на 2015-2017 годы"</t>
  </si>
  <si>
    <t>Муниципальная программа "Охрана окружающей среды Большесолдатского района Курской области на 2015-2017 годы"</t>
  </si>
  <si>
    <t>Жилищно-коммунальное хозяйство</t>
  </si>
  <si>
    <t>07 3 0000</t>
  </si>
  <si>
    <t>07 3 1430</t>
  </si>
  <si>
    <t>Мероприятия по капитальному ремонту муниципального жилищного фонда</t>
  </si>
  <si>
    <t>Подпрограмма "Обеспечение качественными услугами ЖКХ населения" муниципальной программы "Обеспечение доступным и комфортным жильем и коммунальными услугами граждан Большесолдатского района Курской области на 2015-2017 годы"</t>
  </si>
  <si>
    <t xml:space="preserve">05 </t>
  </si>
  <si>
    <t>07 3 1433</t>
  </si>
  <si>
    <t>Мероприятия по благоустройству</t>
  </si>
  <si>
    <t>Благоустройство</t>
  </si>
  <si>
    <t>16 0 0000</t>
  </si>
  <si>
    <t>16 1 0000</t>
  </si>
  <si>
    <t>16 1 1429</t>
  </si>
  <si>
    <t>Капитальные вложения в объекты муниципальной собственности</t>
  </si>
  <si>
    <t>Подпрограмма "Устойчивое развитие сельских территорий" муниципальной программы "Социальное развитие села Большесолдатского района Курской области на 2015-2017 годы"</t>
  </si>
  <si>
    <t>07 3 1457</t>
  </si>
  <si>
    <t>Мероприятия по сбору и удалению твердых и жидких бытовых отходов</t>
  </si>
  <si>
    <t>03 3 1410</t>
  </si>
  <si>
    <t>Средства муниципальных образований на проведение капитального ремонта муниципальных образовательных организаций</t>
  </si>
  <si>
    <t>ВЕДОМСТВЕННАЯ    СТРУКТУРА</t>
  </si>
  <si>
    <t>РАСХОДОВ  БЮДЖЕТА  НА 2015 ГОД</t>
  </si>
  <si>
    <t>Приложение №9</t>
  </si>
  <si>
    <t>001</t>
  </si>
  <si>
    <t>002</t>
  </si>
  <si>
    <t>ГРБС</t>
  </si>
  <si>
    <t>АДМИНИСТРАЦИЯ БОЛЬШЕСОЛДАТСКОГО РАЙОНА КУРСКОЙ ОБЛАСТИ</t>
  </si>
  <si>
    <t>УПРАВЛЕНИЕ ФИНАНСОВ АДМИНИСТРАЦИИ БОЛЬШЕСОЛДАТСКОГО РАЙОНА КУРСКОЙ ОБЛАСТИ</t>
  </si>
  <si>
    <t>УПРАВЛЕНИЕ ОБРАЗОВАНИЯ АДМИНИСТРАЦИИ БОЛЬШЕСОЛДАТСКОГО РАЙОНА КУРСКОЙ ОБЛАСТИ</t>
  </si>
  <si>
    <t>003</t>
  </si>
  <si>
    <t>004</t>
  </si>
  <si>
    <t>ОТДЕЛ ПО ВОПРОСАМ КУЛЬТУРЫ, МОЛОДЁЖНОЙ ПОЛИТИКИ, ФИЗКУЛЬТУРЫ И СПОРТА АДМИНИСТРАЦИИ БОЛЬШЕСОЛДАТСКОГО РАЙОНА КУРСКОЙ ОБЛАСТИ</t>
  </si>
  <si>
    <t>Жилищное хозяйство</t>
  </si>
  <si>
    <t>Коммунальное хозяйство</t>
  </si>
  <si>
    <t>Муниципальная программа "Профилактика правонарушений в Большесолдатском районе Курской области на 2015-2020 годы"</t>
  </si>
  <si>
    <t>Подпрограмма "Управление муниципальной программой и обеспечение условий реализации" муниципальной программы "Профилактика правонарушений в Большесолдатском районе Курской области на 2015-2020 годы"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</si>
  <si>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Большесолдатском  районе  Курской области на 2015-2017 годы"</t>
  </si>
  <si>
    <t>Подпрограмма "Оздоровление и отдых детей"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Большесолдатском районе Курской области на 2015-2017 годы"</t>
  </si>
  <si>
    <t>Подпрограмма "Повышение эффективности реализации молодежной политики"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Большесолдатском районе Курской области на 2015-2017 годы"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</si>
  <si>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Большесолдатском районе Курской области на 2015-2017 годы"</t>
  </si>
  <si>
    <t>Подпрограмма "Реализация муниципальной политики в сфере развития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Большесолдатском районе Курской области на 2015-2017 годы"</t>
  </si>
  <si>
    <t>Муниципальная программа "Развитие культуры  Большесолдатского района Курской области на 2015-2017 годы"</t>
  </si>
  <si>
    <t>Муниципальная программа "Социальное развитие села Большесолдатского района Курской области на 2015-2017 годы"</t>
  </si>
  <si>
    <t>03 2 1462</t>
  </si>
  <si>
    <t>Проведение мероприятий в области образования</t>
  </si>
  <si>
    <r>
      <t xml:space="preserve">от "30" января 2015 года №1/1-3 </t>
    </r>
    <r>
      <rPr>
        <sz val="12"/>
        <color indexed="8"/>
        <rFont val="Times New Roman"/>
        <family val="1"/>
      </rPr>
      <t>"О внесении изменений</t>
    </r>
  </si>
  <si>
    <t>07 2 1417</t>
  </si>
  <si>
    <t>Создание условий для развития социальной и инженерной инфраструктуры муниципальных образований</t>
  </si>
  <si>
    <t>и дополнений в решение Представительного Собрания</t>
  </si>
  <si>
    <t xml:space="preserve"> Большесолдатского района Курской области "О бюджете</t>
  </si>
  <si>
    <t>муниципального района "Большесолдатский район" Курской области на 2015 год и на плановый               период 2016 и 2017 годов"</t>
  </si>
  <si>
    <t xml:space="preserve"> к решению Представительного Собрания Большесолдатского района Курской области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</si>
</sst>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0.0000"/>
    <numFmt numFmtId="179" formatCode="0.000"/>
    <numFmt numFmtId="180" formatCode="0.00000"/>
    <numFmt numFmtId="181" formatCode="0.000000"/>
    <numFmt numFmtId="182" formatCode="0.0000000"/>
    <numFmt numFmtId="183" formatCode="[$-FC19]d\ mmmm\ yyyy\ &quot;г.&quot;"/>
  </numFmts>
  <fonts count="57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i/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6" fillId="0" borderId="10" xfId="53" applyNumberFormat="1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49" fontId="5" fillId="0" borderId="10" xfId="53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vertical="top" wrapText="1"/>
    </xf>
    <xf numFmtId="0" fontId="6" fillId="0" borderId="10" xfId="53" applyFont="1" applyFill="1" applyBorder="1" applyAlignment="1">
      <alignment horizontal="justify" vertical="top" wrapText="1"/>
      <protection/>
    </xf>
    <xf numFmtId="0" fontId="6" fillId="0" borderId="10" xfId="53" applyFont="1" applyFill="1" applyBorder="1" applyAlignment="1">
      <alignment horizontal="justify" wrapText="1"/>
      <protection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5" fillId="0" borderId="12" xfId="53" applyNumberFormat="1" applyFont="1" applyFill="1" applyBorder="1" applyAlignment="1">
      <alignment horizontal="center" wrapText="1"/>
      <protection/>
    </xf>
    <xf numFmtId="0" fontId="5" fillId="33" borderId="0" xfId="0" applyFont="1" applyFill="1" applyAlignment="1">
      <alignment/>
    </xf>
    <xf numFmtId="49" fontId="5" fillId="34" borderId="10" xfId="53" applyNumberFormat="1" applyFont="1" applyFill="1" applyBorder="1" applyAlignment="1">
      <alignment horizontal="center" wrapText="1"/>
      <protection/>
    </xf>
    <xf numFmtId="0" fontId="5" fillId="34" borderId="0" xfId="0" applyFont="1" applyFill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175" fontId="3" fillId="0" borderId="0" xfId="0" applyNumberFormat="1" applyFont="1" applyFill="1" applyAlignment="1">
      <alignment/>
    </xf>
    <xf numFmtId="179" fontId="6" fillId="0" borderId="10" xfId="0" applyNumberFormat="1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right" wrapText="1"/>
    </xf>
    <xf numFmtId="179" fontId="6" fillId="0" borderId="10" xfId="0" applyNumberFormat="1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right"/>
    </xf>
    <xf numFmtId="179" fontId="5" fillId="34" borderId="10" xfId="0" applyNumberFormat="1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9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6" fillId="0" borderId="10" xfId="53" applyFont="1" applyFill="1" applyBorder="1" applyAlignment="1">
      <alignment vertical="top" wrapText="1"/>
      <protection/>
    </xf>
    <xf numFmtId="179" fontId="6" fillId="0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49" fontId="53" fillId="0" borderId="10" xfId="53" applyNumberFormat="1" applyFont="1" applyFill="1" applyBorder="1" applyAlignment="1">
      <alignment horizontal="center" wrapText="1"/>
      <protection/>
    </xf>
    <xf numFmtId="49" fontId="52" fillId="0" borderId="10" xfId="53" applyNumberFormat="1" applyFont="1" applyFill="1" applyBorder="1" applyAlignment="1">
      <alignment horizontal="center" wrapText="1"/>
      <protection/>
    </xf>
    <xf numFmtId="0" fontId="53" fillId="0" borderId="10" xfId="0" applyFont="1" applyFill="1" applyBorder="1" applyAlignment="1">
      <alignment horizontal="center" wrapText="1"/>
    </xf>
    <xf numFmtId="49" fontId="54" fillId="0" borderId="10" xfId="53" applyNumberFormat="1" applyFont="1" applyFill="1" applyBorder="1" applyAlignment="1">
      <alignment horizontal="center" wrapText="1"/>
      <protection/>
    </xf>
    <xf numFmtId="49" fontId="55" fillId="0" borderId="10" xfId="53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vertical="top" wrapText="1"/>
    </xf>
    <xf numFmtId="179" fontId="5" fillId="35" borderId="10" xfId="0" applyNumberFormat="1" applyFont="1" applyFill="1" applyBorder="1" applyAlignment="1">
      <alignment horizontal="right" wrapText="1"/>
    </xf>
    <xf numFmtId="49" fontId="5" fillId="35" borderId="10" xfId="53" applyNumberFormat="1" applyFont="1" applyFill="1" applyBorder="1" applyAlignment="1">
      <alignment horizontal="center" wrapText="1"/>
      <protection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53" applyFont="1" applyFill="1" applyBorder="1" applyAlignment="1">
      <alignment vertical="top" wrapText="1"/>
      <protection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center" wrapText="1"/>
      <protection/>
    </xf>
    <xf numFmtId="179" fontId="9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justify" wrapText="1"/>
    </xf>
    <xf numFmtId="0" fontId="9" fillId="0" borderId="10" xfId="53" applyFont="1" applyFill="1" applyBorder="1" applyAlignment="1">
      <alignment horizontal="justify" vertical="top" wrapText="1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justify" vertical="distributed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0" fontId="9" fillId="0" borderId="11" xfId="53" applyFont="1" applyFill="1" applyBorder="1" applyAlignment="1">
      <alignment horizontal="justify" vertical="top" wrapText="1"/>
      <protection/>
    </xf>
    <xf numFmtId="179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10" xfId="53" applyFont="1" applyFill="1" applyBorder="1" applyAlignment="1">
      <alignment vertical="top" wrapText="1"/>
      <protection/>
    </xf>
    <xf numFmtId="49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wrapText="1"/>
    </xf>
    <xf numFmtId="17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vertical="top" wrapText="1"/>
    </xf>
    <xf numFmtId="49" fontId="9" fillId="34" borderId="10" xfId="53" applyNumberFormat="1" applyFont="1" applyFill="1" applyBorder="1" applyAlignment="1">
      <alignment horizontal="center" wrapText="1"/>
      <protection/>
    </xf>
    <xf numFmtId="179" fontId="9" fillId="34" borderId="10" xfId="0" applyNumberFormat="1" applyFont="1" applyFill="1" applyBorder="1" applyAlignment="1">
      <alignment horizontal="right" wrapText="1"/>
    </xf>
    <xf numFmtId="0" fontId="5" fillId="35" borderId="10" xfId="53" applyFont="1" applyFill="1" applyBorder="1" applyAlignment="1">
      <alignment horizontal="justify" vertical="top" wrapText="1"/>
      <protection/>
    </xf>
    <xf numFmtId="0" fontId="5" fillId="35" borderId="0" xfId="0" applyFont="1" applyFill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/>
    </xf>
    <xf numFmtId="49" fontId="56" fillId="0" borderId="10" xfId="53" applyNumberFormat="1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justify" vertical="top" wrapText="1"/>
    </xf>
    <xf numFmtId="0" fontId="5" fillId="0" borderId="13" xfId="53" applyFont="1" applyFill="1" applyBorder="1" applyAlignment="1">
      <alignment horizontal="justify" vertical="top" wrapText="1"/>
      <protection/>
    </xf>
    <xf numFmtId="0" fontId="9" fillId="0" borderId="10" xfId="0" applyNumberFormat="1" applyFont="1" applyFill="1" applyBorder="1" applyAlignment="1">
      <alignment horizontal="justify" vertical="top" wrapText="1"/>
    </xf>
    <xf numFmtId="179" fontId="9" fillId="0" borderId="10" xfId="0" applyNumberFormat="1" applyFont="1" applyFill="1" applyBorder="1" applyAlignment="1">
      <alignment horizontal="right"/>
    </xf>
    <xf numFmtId="0" fontId="9" fillId="0" borderId="13" xfId="53" applyFont="1" applyFill="1" applyBorder="1" applyAlignment="1">
      <alignment horizontal="justify" vertical="top" wrapText="1"/>
      <protection/>
    </xf>
    <xf numFmtId="49" fontId="9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vertical="top" wrapText="1"/>
    </xf>
    <xf numFmtId="49" fontId="9" fillId="35" borderId="10" xfId="53" applyNumberFormat="1" applyFont="1" applyFill="1" applyBorder="1" applyAlignment="1">
      <alignment horizontal="center" wrapText="1"/>
      <protection/>
    </xf>
    <xf numFmtId="179" fontId="9" fillId="35" borderId="10" xfId="0" applyNumberFormat="1" applyFont="1" applyFill="1" applyBorder="1" applyAlignment="1">
      <alignment horizontal="right" wrapText="1"/>
    </xf>
    <xf numFmtId="0" fontId="9" fillId="36" borderId="0" xfId="0" applyFont="1" applyFill="1" applyAlignment="1">
      <alignment/>
    </xf>
    <xf numFmtId="0" fontId="5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distributed" wrapText="1"/>
    </xf>
    <xf numFmtId="0" fontId="11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vertical="distributed" wrapText="1"/>
    </xf>
    <xf numFmtId="0" fontId="6" fillId="0" borderId="10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11" fillId="0" borderId="14" xfId="0" applyFont="1" applyBorder="1" applyAlignment="1">
      <alignment vertical="distributed" wrapText="1"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6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175" fontId="6" fillId="0" borderId="11" xfId="0" applyNumberFormat="1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175" fontId="3" fillId="0" borderId="17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 readingOrder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9" fillId="0" borderId="10" xfId="53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tabSelected="1" view="pageBreakPreview" zoomScaleNormal="75" zoomScaleSheetLayoutView="100" zoomScalePageLayoutView="0" workbookViewId="0" topLeftCell="A1">
      <selection activeCell="G354" sqref="G354"/>
    </sheetView>
  </sheetViews>
  <sheetFormatPr defaultColWidth="0" defaultRowHeight="15"/>
  <cols>
    <col min="1" max="1" width="50.796875" style="109" customWidth="1"/>
    <col min="2" max="2" width="7.69921875" style="118" customWidth="1"/>
    <col min="3" max="3" width="5.69921875" style="8" customWidth="1"/>
    <col min="4" max="4" width="5.09765625" style="8" customWidth="1"/>
    <col min="5" max="5" width="8.69921875" style="42" customWidth="1"/>
    <col min="6" max="6" width="5.796875" style="13" customWidth="1"/>
    <col min="7" max="7" width="12.69921875" style="25" customWidth="1"/>
    <col min="8" max="8" width="0.1015625" style="11" hidden="1" customWidth="1"/>
    <col min="9" max="12" width="8.8984375" style="11" hidden="1" customWidth="1"/>
    <col min="13" max="13" width="7.09765625" style="11" hidden="1" customWidth="1"/>
    <col min="14" max="23" width="8.8984375" style="11" hidden="1" customWidth="1"/>
    <col min="24" max="24" width="3.69921875" style="11" hidden="1" customWidth="1"/>
    <col min="25" max="33" width="8.8984375" style="11" hidden="1" customWidth="1"/>
    <col min="34" max="34" width="3.69921875" style="11" hidden="1" customWidth="1"/>
    <col min="35" max="43" width="8.8984375" style="11" hidden="1" customWidth="1"/>
    <col min="44" max="44" width="5.19921875" style="11" hidden="1" customWidth="1"/>
    <col min="45" max="52" width="8.8984375" style="11" hidden="1" customWidth="1"/>
    <col min="53" max="53" width="3.296875" style="11" hidden="1" customWidth="1"/>
    <col min="54" max="61" width="8.8984375" style="11" hidden="1" customWidth="1"/>
    <col min="62" max="62" width="3.09765625" style="11" hidden="1" customWidth="1"/>
    <col min="63" max="71" width="8.8984375" style="11" hidden="1" customWidth="1"/>
    <col min="72" max="72" width="8.59765625" style="11" hidden="1" customWidth="1"/>
    <col min="73" max="84" width="8.8984375" style="11" hidden="1" customWidth="1"/>
    <col min="85" max="85" width="5.09765625" style="11" hidden="1" customWidth="1"/>
    <col min="86" max="94" width="8.8984375" style="11" hidden="1" customWidth="1"/>
    <col min="95" max="95" width="5.19921875" style="11" hidden="1" customWidth="1"/>
    <col min="96" max="104" width="8.8984375" style="11" hidden="1" customWidth="1"/>
    <col min="105" max="105" width="8.59765625" style="11" hidden="1" customWidth="1"/>
    <col min="106" max="117" width="8.8984375" style="11" hidden="1" customWidth="1"/>
    <col min="118" max="118" width="0.1015625" style="11" hidden="1" customWidth="1"/>
    <col min="119" max="126" width="8.8984375" style="11" hidden="1" customWidth="1"/>
    <col min="127" max="127" width="3" style="11" hidden="1" customWidth="1"/>
    <col min="128" max="135" width="8.8984375" style="11" hidden="1" customWidth="1"/>
    <col min="136" max="136" width="3.796875" style="11" hidden="1" customWidth="1"/>
    <col min="137" max="148" width="8.8984375" style="11" hidden="1" customWidth="1"/>
    <col min="149" max="149" width="5.3984375" style="11" hidden="1" customWidth="1"/>
    <col min="150" max="160" width="8.8984375" style="11" hidden="1" customWidth="1"/>
    <col min="161" max="161" width="1.1015625" style="11" hidden="1" customWidth="1"/>
    <col min="162" max="172" width="8.8984375" style="11" hidden="1" customWidth="1"/>
    <col min="173" max="173" width="1.59765625" style="11" hidden="1" customWidth="1"/>
    <col min="174" max="180" width="8.8984375" style="11" hidden="1" customWidth="1"/>
    <col min="181" max="181" width="2" style="11" hidden="1" customWidth="1"/>
    <col min="182" max="188" width="8.8984375" style="11" hidden="1" customWidth="1"/>
    <col min="189" max="189" width="4.296875" style="11" hidden="1" customWidth="1"/>
    <col min="190" max="200" width="8.8984375" style="11" hidden="1" customWidth="1"/>
    <col min="201" max="201" width="0.1015625" style="11" hidden="1" customWidth="1"/>
    <col min="202" max="208" width="8.8984375" style="11" hidden="1" customWidth="1"/>
    <col min="209" max="209" width="3.296875" style="11" hidden="1" customWidth="1"/>
    <col min="210" max="218" width="8.8984375" style="11" hidden="1" customWidth="1"/>
    <col min="219" max="219" width="4.69921875" style="11" hidden="1" customWidth="1"/>
    <col min="220" max="227" width="8.8984375" style="11" hidden="1" customWidth="1"/>
    <col min="228" max="228" width="0.3046875" style="11" hidden="1" customWidth="1"/>
    <col min="229" max="236" width="8.8984375" style="11" hidden="1" customWidth="1"/>
    <col min="237" max="237" width="4.19921875" style="11" hidden="1" customWidth="1"/>
    <col min="238" max="245" width="8.8984375" style="11" hidden="1" customWidth="1"/>
    <col min="246" max="246" width="1.59765625" style="11" hidden="1" customWidth="1"/>
    <col min="247" max="253" width="8.8984375" style="11" hidden="1" customWidth="1"/>
    <col min="254" max="254" width="3.3984375" style="11" hidden="1" customWidth="1"/>
    <col min="255" max="16384" width="8.8984375" style="11" hidden="1" customWidth="1"/>
  </cols>
  <sheetData>
    <row r="1" spans="1:8" ht="15.75">
      <c r="A1" s="118"/>
      <c r="C1" s="118"/>
      <c r="D1" s="118"/>
      <c r="E1" s="124"/>
      <c r="F1" s="125"/>
      <c r="G1" s="126"/>
      <c r="H1" s="127"/>
    </row>
    <row r="2" spans="1:8" ht="18.75" customHeight="1">
      <c r="A2" s="118"/>
      <c r="C2" s="136" t="s">
        <v>302</v>
      </c>
      <c r="D2" s="136"/>
      <c r="E2" s="136"/>
      <c r="F2" s="136"/>
      <c r="G2" s="136"/>
      <c r="H2" s="127"/>
    </row>
    <row r="3" spans="1:8" ht="36" customHeight="1">
      <c r="A3" s="118"/>
      <c r="C3" s="138" t="s">
        <v>331</v>
      </c>
      <c r="D3" s="138"/>
      <c r="E3" s="138"/>
      <c r="F3" s="138"/>
      <c r="G3" s="138"/>
      <c r="H3" s="127"/>
    </row>
    <row r="4" spans="1:8" ht="17.25" customHeight="1">
      <c r="A4" s="139" t="s">
        <v>325</v>
      </c>
      <c r="B4" s="139"/>
      <c r="C4" s="139"/>
      <c r="D4" s="139"/>
      <c r="E4" s="139"/>
      <c r="F4" s="139"/>
      <c r="G4" s="139"/>
      <c r="H4" s="127"/>
    </row>
    <row r="5" spans="1:8" ht="17.25" customHeight="1">
      <c r="A5" s="125"/>
      <c r="B5" s="140" t="s">
        <v>328</v>
      </c>
      <c r="C5" s="140"/>
      <c r="D5" s="140"/>
      <c r="E5" s="140"/>
      <c r="F5" s="140"/>
      <c r="G5" s="140"/>
      <c r="H5" s="127"/>
    </row>
    <row r="6" spans="1:8" ht="17.25" customHeight="1">
      <c r="A6" s="125"/>
      <c r="B6" s="140" t="s">
        <v>329</v>
      </c>
      <c r="C6" s="140"/>
      <c r="D6" s="140"/>
      <c r="E6" s="140"/>
      <c r="F6" s="140"/>
      <c r="G6" s="140"/>
      <c r="H6" s="127"/>
    </row>
    <row r="7" spans="1:8" ht="51" customHeight="1">
      <c r="A7" s="128"/>
      <c r="B7" s="140" t="s">
        <v>330</v>
      </c>
      <c r="C7" s="140"/>
      <c r="D7" s="140"/>
      <c r="E7" s="140"/>
      <c r="F7" s="140"/>
      <c r="G7" s="140"/>
      <c r="H7" s="127"/>
    </row>
    <row r="8" spans="1:8" ht="13.5" customHeight="1">
      <c r="A8" s="137"/>
      <c r="B8" s="137"/>
      <c r="C8" s="137"/>
      <c r="D8" s="137"/>
      <c r="E8" s="137"/>
      <c r="F8" s="137"/>
      <c r="G8" s="137"/>
      <c r="H8" s="127"/>
    </row>
    <row r="9" spans="1:8" ht="17.25" customHeight="1">
      <c r="A9" s="137" t="s">
        <v>300</v>
      </c>
      <c r="B9" s="137"/>
      <c r="C9" s="137"/>
      <c r="D9" s="137"/>
      <c r="E9" s="137"/>
      <c r="F9" s="137"/>
      <c r="G9" s="137"/>
      <c r="H9" s="137"/>
    </row>
    <row r="10" spans="1:8" ht="18" customHeight="1">
      <c r="A10" s="137" t="s">
        <v>301</v>
      </c>
      <c r="B10" s="137"/>
      <c r="C10" s="137"/>
      <c r="D10" s="137"/>
      <c r="E10" s="137"/>
      <c r="F10" s="137"/>
      <c r="G10" s="137"/>
      <c r="H10" s="127"/>
    </row>
    <row r="11" spans="1:7" ht="21.75" customHeight="1" thickBot="1">
      <c r="A11" s="130"/>
      <c r="B11" s="130"/>
      <c r="C11" s="130"/>
      <c r="D11" s="130"/>
      <c r="E11" s="132"/>
      <c r="F11" s="133"/>
      <c r="G11" s="134" t="s">
        <v>11</v>
      </c>
    </row>
    <row r="12" spans="1:7" s="14" customFormat="1" ht="45.75" customHeight="1">
      <c r="A12" s="129" t="s">
        <v>55</v>
      </c>
      <c r="B12" s="129" t="s">
        <v>305</v>
      </c>
      <c r="C12" s="129" t="s">
        <v>19</v>
      </c>
      <c r="D12" s="129" t="s">
        <v>20</v>
      </c>
      <c r="E12" s="129" t="s">
        <v>21</v>
      </c>
      <c r="F12" s="129" t="s">
        <v>51</v>
      </c>
      <c r="G12" s="131" t="s">
        <v>110</v>
      </c>
    </row>
    <row r="13" spans="1:7" s="14" customFormat="1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41">
        <v>7</v>
      </c>
    </row>
    <row r="14" spans="1:7" s="8" customFormat="1" ht="15.75">
      <c r="A14" s="15" t="s">
        <v>8</v>
      </c>
      <c r="B14" s="15"/>
      <c r="C14" s="7"/>
      <c r="D14" s="7"/>
      <c r="E14" s="43"/>
      <c r="F14" s="16"/>
      <c r="G14" s="28">
        <f>G15+G171+G212+G286</f>
        <v>272272.886</v>
      </c>
    </row>
    <row r="15" spans="1:7" s="8" customFormat="1" ht="31.5">
      <c r="A15" s="119" t="s">
        <v>306</v>
      </c>
      <c r="B15" s="120" t="s">
        <v>303</v>
      </c>
      <c r="C15" s="7"/>
      <c r="D15" s="7"/>
      <c r="E15" s="43"/>
      <c r="F15" s="16"/>
      <c r="G15" s="28">
        <f>G16+G85+G121+G148</f>
        <v>38602.507</v>
      </c>
    </row>
    <row r="16" spans="1:7" s="8" customFormat="1" ht="15.75">
      <c r="A16" s="10" t="s">
        <v>7</v>
      </c>
      <c r="B16" s="120" t="s">
        <v>303</v>
      </c>
      <c r="C16" s="1" t="s">
        <v>46</v>
      </c>
      <c r="D16" s="1"/>
      <c r="E16" s="44"/>
      <c r="F16" s="1"/>
      <c r="G16" s="29">
        <f>G17+G22+G31+G46+G51</f>
        <v>22332.328</v>
      </c>
    </row>
    <row r="17" spans="1:7" s="12" customFormat="1" ht="36" customHeight="1">
      <c r="A17" s="6" t="s">
        <v>36</v>
      </c>
      <c r="B17" s="39" t="s">
        <v>303</v>
      </c>
      <c r="C17" s="1" t="s">
        <v>46</v>
      </c>
      <c r="D17" s="1" t="s">
        <v>37</v>
      </c>
      <c r="E17" s="44"/>
      <c r="F17" s="1"/>
      <c r="G17" s="29">
        <f>G18</f>
        <v>1530.3</v>
      </c>
    </row>
    <row r="18" spans="1:7" s="8" customFormat="1" ht="34.5" customHeight="1">
      <c r="A18" s="93" t="s">
        <v>122</v>
      </c>
      <c r="B18" s="122" t="s">
        <v>303</v>
      </c>
      <c r="C18" s="58" t="s">
        <v>46</v>
      </c>
      <c r="D18" s="58" t="s">
        <v>37</v>
      </c>
      <c r="E18" s="58" t="s">
        <v>121</v>
      </c>
      <c r="F18" s="58"/>
      <c r="G18" s="94">
        <f>G19</f>
        <v>1530.3</v>
      </c>
    </row>
    <row r="19" spans="1:7" s="8" customFormat="1" ht="21" customHeight="1">
      <c r="A19" s="56" t="s">
        <v>84</v>
      </c>
      <c r="B19" s="71" t="s">
        <v>303</v>
      </c>
      <c r="C19" s="3" t="s">
        <v>46</v>
      </c>
      <c r="D19" s="3" t="s">
        <v>37</v>
      </c>
      <c r="E19" s="3" t="s">
        <v>120</v>
      </c>
      <c r="F19" s="3"/>
      <c r="G19" s="33">
        <f>G20</f>
        <v>1530.3</v>
      </c>
    </row>
    <row r="20" spans="1:7" s="8" customFormat="1" ht="32.25" customHeight="1">
      <c r="A20" s="4" t="s">
        <v>61</v>
      </c>
      <c r="B20" s="71" t="s">
        <v>303</v>
      </c>
      <c r="C20" s="3" t="s">
        <v>46</v>
      </c>
      <c r="D20" s="3" t="s">
        <v>37</v>
      </c>
      <c r="E20" s="3" t="s">
        <v>119</v>
      </c>
      <c r="F20" s="3"/>
      <c r="G20" s="33">
        <f>G21</f>
        <v>1530.3</v>
      </c>
    </row>
    <row r="21" spans="1:7" ht="63">
      <c r="A21" s="18" t="s">
        <v>94</v>
      </c>
      <c r="B21" s="71" t="s">
        <v>303</v>
      </c>
      <c r="C21" s="3" t="s">
        <v>46</v>
      </c>
      <c r="D21" s="3" t="s">
        <v>37</v>
      </c>
      <c r="E21" s="3" t="s">
        <v>119</v>
      </c>
      <c r="F21" s="3" t="s">
        <v>28</v>
      </c>
      <c r="G21" s="27">
        <v>1530.3</v>
      </c>
    </row>
    <row r="22" spans="1:7" s="17" customFormat="1" ht="49.5" customHeight="1">
      <c r="A22" s="9" t="s">
        <v>24</v>
      </c>
      <c r="B22" s="39" t="s">
        <v>303</v>
      </c>
      <c r="C22" s="1" t="s">
        <v>46</v>
      </c>
      <c r="D22" s="1" t="s">
        <v>3</v>
      </c>
      <c r="E22" s="44"/>
      <c r="F22" s="1"/>
      <c r="G22" s="26">
        <f>G23</f>
        <v>1126.1</v>
      </c>
    </row>
    <row r="23" spans="1:7" ht="33" customHeight="1">
      <c r="A23" s="79" t="s">
        <v>124</v>
      </c>
      <c r="B23" s="122" t="s">
        <v>303</v>
      </c>
      <c r="C23" s="58" t="s">
        <v>46</v>
      </c>
      <c r="D23" s="58" t="s">
        <v>3</v>
      </c>
      <c r="E23" s="58" t="s">
        <v>123</v>
      </c>
      <c r="F23" s="58"/>
      <c r="G23" s="59">
        <f>G24+G27</f>
        <v>1126.1</v>
      </c>
    </row>
    <row r="24" spans="1:7" ht="31.5">
      <c r="A24" s="2" t="s">
        <v>85</v>
      </c>
      <c r="B24" s="71" t="s">
        <v>303</v>
      </c>
      <c r="C24" s="3" t="s">
        <v>46</v>
      </c>
      <c r="D24" s="3" t="s">
        <v>3</v>
      </c>
      <c r="E24" s="3" t="s">
        <v>125</v>
      </c>
      <c r="F24" s="3"/>
      <c r="G24" s="27">
        <f>G25</f>
        <v>532.1</v>
      </c>
    </row>
    <row r="25" spans="1:7" ht="31.5">
      <c r="A25" s="4" t="s">
        <v>61</v>
      </c>
      <c r="B25" s="71" t="s">
        <v>303</v>
      </c>
      <c r="C25" s="3" t="s">
        <v>46</v>
      </c>
      <c r="D25" s="3" t="s">
        <v>3</v>
      </c>
      <c r="E25" s="3" t="s">
        <v>126</v>
      </c>
      <c r="F25" s="3"/>
      <c r="G25" s="27">
        <f>G26</f>
        <v>532.1</v>
      </c>
    </row>
    <row r="26" spans="1:7" ht="63">
      <c r="A26" s="18" t="s">
        <v>94</v>
      </c>
      <c r="B26" s="71" t="s">
        <v>303</v>
      </c>
      <c r="C26" s="3" t="s">
        <v>46</v>
      </c>
      <c r="D26" s="3" t="s">
        <v>3</v>
      </c>
      <c r="E26" s="3" t="s">
        <v>126</v>
      </c>
      <c r="F26" s="3" t="s">
        <v>28</v>
      </c>
      <c r="G26" s="27">
        <v>532.1</v>
      </c>
    </row>
    <row r="27" spans="1:7" ht="20.25" customHeight="1">
      <c r="A27" s="2" t="s">
        <v>128</v>
      </c>
      <c r="B27" s="71" t="s">
        <v>303</v>
      </c>
      <c r="C27" s="3" t="s">
        <v>46</v>
      </c>
      <c r="D27" s="3" t="s">
        <v>3</v>
      </c>
      <c r="E27" s="3" t="s">
        <v>127</v>
      </c>
      <c r="F27" s="3"/>
      <c r="G27" s="27">
        <f>G28</f>
        <v>594</v>
      </c>
    </row>
    <row r="28" spans="1:7" ht="31.5">
      <c r="A28" s="4" t="s">
        <v>61</v>
      </c>
      <c r="B28" s="71" t="s">
        <v>303</v>
      </c>
      <c r="C28" s="3" t="s">
        <v>46</v>
      </c>
      <c r="D28" s="3" t="s">
        <v>3</v>
      </c>
      <c r="E28" s="3" t="s">
        <v>129</v>
      </c>
      <c r="F28" s="3"/>
      <c r="G28" s="27">
        <f>G29+G30</f>
        <v>594</v>
      </c>
    </row>
    <row r="29" spans="1:7" ht="63">
      <c r="A29" s="18" t="s">
        <v>94</v>
      </c>
      <c r="B29" s="71" t="s">
        <v>303</v>
      </c>
      <c r="C29" s="3" t="s">
        <v>46</v>
      </c>
      <c r="D29" s="3" t="s">
        <v>3</v>
      </c>
      <c r="E29" s="3" t="s">
        <v>129</v>
      </c>
      <c r="F29" s="3" t="s">
        <v>28</v>
      </c>
      <c r="G29" s="27">
        <v>569.5</v>
      </c>
    </row>
    <row r="30" spans="1:7" ht="31.5">
      <c r="A30" s="18" t="s">
        <v>89</v>
      </c>
      <c r="B30" s="71" t="s">
        <v>303</v>
      </c>
      <c r="C30" s="3" t="s">
        <v>46</v>
      </c>
      <c r="D30" s="3" t="s">
        <v>3</v>
      </c>
      <c r="E30" s="3" t="s">
        <v>129</v>
      </c>
      <c r="F30" s="3" t="s">
        <v>30</v>
      </c>
      <c r="G30" s="27">
        <v>24.5</v>
      </c>
    </row>
    <row r="31" spans="1:7" s="17" customFormat="1" ht="47.25">
      <c r="A31" s="5" t="s">
        <v>31</v>
      </c>
      <c r="B31" s="39" t="s">
        <v>303</v>
      </c>
      <c r="C31" s="1" t="s">
        <v>46</v>
      </c>
      <c r="D31" s="1" t="s">
        <v>47</v>
      </c>
      <c r="E31" s="44"/>
      <c r="F31" s="1"/>
      <c r="G31" s="26">
        <f>G32+G36+G42</f>
        <v>10804.710000000001</v>
      </c>
    </row>
    <row r="32" spans="1:7" s="17" customFormat="1" ht="36" customHeight="1">
      <c r="A32" s="61" t="s">
        <v>147</v>
      </c>
      <c r="B32" s="122" t="s">
        <v>303</v>
      </c>
      <c r="C32" s="58" t="s">
        <v>46</v>
      </c>
      <c r="D32" s="58" t="s">
        <v>47</v>
      </c>
      <c r="E32" s="58" t="s">
        <v>144</v>
      </c>
      <c r="F32" s="62"/>
      <c r="G32" s="59">
        <f>G33</f>
        <v>22.11</v>
      </c>
    </row>
    <row r="33" spans="1:7" s="17" customFormat="1" ht="63">
      <c r="A33" s="2" t="s">
        <v>146</v>
      </c>
      <c r="B33" s="71" t="s">
        <v>303</v>
      </c>
      <c r="C33" s="3" t="s">
        <v>46</v>
      </c>
      <c r="D33" s="3" t="s">
        <v>47</v>
      </c>
      <c r="E33" s="3" t="s">
        <v>143</v>
      </c>
      <c r="F33" s="1"/>
      <c r="G33" s="27">
        <f>G34</f>
        <v>22.11</v>
      </c>
    </row>
    <row r="34" spans="1:7" s="17" customFormat="1" ht="33.75" customHeight="1">
      <c r="A34" s="2" t="s">
        <v>145</v>
      </c>
      <c r="B34" s="71" t="s">
        <v>303</v>
      </c>
      <c r="C34" s="3" t="s">
        <v>46</v>
      </c>
      <c r="D34" s="3" t="s">
        <v>47</v>
      </c>
      <c r="E34" s="3" t="s">
        <v>142</v>
      </c>
      <c r="F34" s="1"/>
      <c r="G34" s="27">
        <f>G35</f>
        <v>22.11</v>
      </c>
    </row>
    <row r="35" spans="1:7" s="17" customFormat="1" ht="31.5">
      <c r="A35" s="18" t="s">
        <v>89</v>
      </c>
      <c r="B35" s="71" t="s">
        <v>303</v>
      </c>
      <c r="C35" s="3" t="s">
        <v>46</v>
      </c>
      <c r="D35" s="3" t="s">
        <v>47</v>
      </c>
      <c r="E35" s="3" t="s">
        <v>142</v>
      </c>
      <c r="F35" s="3" t="s">
        <v>30</v>
      </c>
      <c r="G35" s="27">
        <v>22.11</v>
      </c>
    </row>
    <row r="36" spans="1:7" ht="22.5" customHeight="1">
      <c r="A36" s="60" t="s">
        <v>131</v>
      </c>
      <c r="B36" s="122" t="s">
        <v>303</v>
      </c>
      <c r="C36" s="58" t="s">
        <v>46</v>
      </c>
      <c r="D36" s="58" t="s">
        <v>47</v>
      </c>
      <c r="E36" s="58" t="s">
        <v>130</v>
      </c>
      <c r="F36" s="58"/>
      <c r="G36" s="59">
        <f>G37</f>
        <v>10545.6</v>
      </c>
    </row>
    <row r="37" spans="1:7" ht="31.5">
      <c r="A37" s="2" t="s">
        <v>133</v>
      </c>
      <c r="B37" s="71" t="s">
        <v>303</v>
      </c>
      <c r="C37" s="3" t="s">
        <v>46</v>
      </c>
      <c r="D37" s="3" t="s">
        <v>47</v>
      </c>
      <c r="E37" s="3" t="s">
        <v>132</v>
      </c>
      <c r="F37" s="3"/>
      <c r="G37" s="27">
        <f>G38</f>
        <v>10545.6</v>
      </c>
    </row>
    <row r="38" spans="1:7" ht="31.5">
      <c r="A38" s="4" t="s">
        <v>61</v>
      </c>
      <c r="B38" s="71" t="s">
        <v>303</v>
      </c>
      <c r="C38" s="3" t="s">
        <v>46</v>
      </c>
      <c r="D38" s="3" t="s">
        <v>47</v>
      </c>
      <c r="E38" s="3" t="s">
        <v>134</v>
      </c>
      <c r="F38" s="3"/>
      <c r="G38" s="27">
        <f>G39+G40+G41</f>
        <v>10545.6</v>
      </c>
    </row>
    <row r="39" spans="1:7" ht="63">
      <c r="A39" s="18" t="s">
        <v>94</v>
      </c>
      <c r="B39" s="71" t="s">
        <v>303</v>
      </c>
      <c r="C39" s="3" t="s">
        <v>46</v>
      </c>
      <c r="D39" s="3" t="s">
        <v>47</v>
      </c>
      <c r="E39" s="3" t="s">
        <v>134</v>
      </c>
      <c r="F39" s="3" t="s">
        <v>28</v>
      </c>
      <c r="G39" s="27">
        <v>10012.6</v>
      </c>
    </row>
    <row r="40" spans="1:7" ht="31.5">
      <c r="A40" s="18" t="s">
        <v>89</v>
      </c>
      <c r="B40" s="71" t="s">
        <v>303</v>
      </c>
      <c r="C40" s="3" t="s">
        <v>46</v>
      </c>
      <c r="D40" s="3" t="s">
        <v>47</v>
      </c>
      <c r="E40" s="3" t="s">
        <v>134</v>
      </c>
      <c r="F40" s="3" t="s">
        <v>30</v>
      </c>
      <c r="G40" s="27">
        <v>519.488</v>
      </c>
    </row>
    <row r="41" spans="1:7" ht="15.75">
      <c r="A41" s="4" t="s">
        <v>25</v>
      </c>
      <c r="B41" s="71" t="s">
        <v>303</v>
      </c>
      <c r="C41" s="3" t="s">
        <v>46</v>
      </c>
      <c r="D41" s="3" t="s">
        <v>47</v>
      </c>
      <c r="E41" s="3" t="s">
        <v>134</v>
      </c>
      <c r="F41" s="3" t="s">
        <v>10</v>
      </c>
      <c r="G41" s="27">
        <v>13.512</v>
      </c>
    </row>
    <row r="42" spans="1:7" ht="21.75" customHeight="1">
      <c r="A42" s="68" t="s">
        <v>140</v>
      </c>
      <c r="B42" s="122" t="s">
        <v>303</v>
      </c>
      <c r="C42" s="58" t="s">
        <v>46</v>
      </c>
      <c r="D42" s="58" t="s">
        <v>47</v>
      </c>
      <c r="E42" s="58" t="s">
        <v>137</v>
      </c>
      <c r="F42" s="58"/>
      <c r="G42" s="59">
        <f>G43</f>
        <v>237</v>
      </c>
    </row>
    <row r="43" spans="1:7" ht="15.75">
      <c r="A43" s="4" t="s">
        <v>141</v>
      </c>
      <c r="B43" s="71" t="s">
        <v>303</v>
      </c>
      <c r="C43" s="3" t="s">
        <v>46</v>
      </c>
      <c r="D43" s="3" t="s">
        <v>47</v>
      </c>
      <c r="E43" s="3" t="s">
        <v>138</v>
      </c>
      <c r="F43" s="3"/>
      <c r="G43" s="27">
        <f>G44</f>
        <v>237</v>
      </c>
    </row>
    <row r="44" spans="1:7" ht="47.25">
      <c r="A44" s="4" t="s">
        <v>86</v>
      </c>
      <c r="B44" s="71" t="s">
        <v>303</v>
      </c>
      <c r="C44" s="3" t="s">
        <v>46</v>
      </c>
      <c r="D44" s="3" t="s">
        <v>47</v>
      </c>
      <c r="E44" s="3" t="s">
        <v>139</v>
      </c>
      <c r="F44" s="3"/>
      <c r="G44" s="27">
        <f>G45</f>
        <v>237</v>
      </c>
    </row>
    <row r="45" spans="1:7" ht="63">
      <c r="A45" s="18" t="s">
        <v>94</v>
      </c>
      <c r="B45" s="71" t="s">
        <v>303</v>
      </c>
      <c r="C45" s="3" t="s">
        <v>46</v>
      </c>
      <c r="D45" s="3" t="s">
        <v>47</v>
      </c>
      <c r="E45" s="3" t="s">
        <v>139</v>
      </c>
      <c r="F45" s="3" t="s">
        <v>28</v>
      </c>
      <c r="G45" s="27">
        <v>237</v>
      </c>
    </row>
    <row r="46" spans="1:7" ht="15.75">
      <c r="A46" s="5" t="s">
        <v>22</v>
      </c>
      <c r="B46" s="120" t="s">
        <v>303</v>
      </c>
      <c r="C46" s="1" t="s">
        <v>46</v>
      </c>
      <c r="D46" s="1" t="s">
        <v>45</v>
      </c>
      <c r="E46" s="44"/>
      <c r="F46" s="1"/>
      <c r="G46" s="26">
        <f>G47</f>
        <v>200</v>
      </c>
    </row>
    <row r="47" spans="1:7" ht="15.75">
      <c r="A47" s="95" t="s">
        <v>233</v>
      </c>
      <c r="B47" s="123" t="s">
        <v>303</v>
      </c>
      <c r="C47" s="58" t="s">
        <v>46</v>
      </c>
      <c r="D47" s="58" t="s">
        <v>45</v>
      </c>
      <c r="E47" s="58" t="s">
        <v>232</v>
      </c>
      <c r="F47" s="58"/>
      <c r="G47" s="59">
        <f>G49</f>
        <v>200</v>
      </c>
    </row>
    <row r="48" spans="1:7" ht="15.75">
      <c r="A48" s="92" t="s">
        <v>22</v>
      </c>
      <c r="B48" s="121" t="s">
        <v>303</v>
      </c>
      <c r="C48" s="20" t="s">
        <v>46</v>
      </c>
      <c r="D48" s="3" t="s">
        <v>45</v>
      </c>
      <c r="E48" s="3" t="s">
        <v>231</v>
      </c>
      <c r="F48" s="3"/>
      <c r="G48" s="27">
        <f>G49</f>
        <v>200</v>
      </c>
    </row>
    <row r="49" spans="1:7" ht="15.75">
      <c r="A49" s="91" t="s">
        <v>87</v>
      </c>
      <c r="B49" s="121" t="s">
        <v>303</v>
      </c>
      <c r="C49" s="20" t="s">
        <v>46</v>
      </c>
      <c r="D49" s="3" t="s">
        <v>45</v>
      </c>
      <c r="E49" s="3" t="s">
        <v>231</v>
      </c>
      <c r="F49" s="3"/>
      <c r="G49" s="27">
        <f>G50</f>
        <v>200</v>
      </c>
    </row>
    <row r="50" spans="1:7" ht="15.75">
      <c r="A50" s="19" t="s">
        <v>25</v>
      </c>
      <c r="B50" s="121" t="s">
        <v>303</v>
      </c>
      <c r="C50" s="3" t="s">
        <v>46</v>
      </c>
      <c r="D50" s="3" t="s">
        <v>45</v>
      </c>
      <c r="E50" s="3" t="s">
        <v>231</v>
      </c>
      <c r="F50" s="3" t="s">
        <v>10</v>
      </c>
      <c r="G50" s="27">
        <v>200</v>
      </c>
    </row>
    <row r="51" spans="1:7" ht="18.75" customHeight="1">
      <c r="A51" s="5" t="s">
        <v>13</v>
      </c>
      <c r="B51" s="120" t="s">
        <v>303</v>
      </c>
      <c r="C51" s="1" t="s">
        <v>46</v>
      </c>
      <c r="D51" s="1" t="s">
        <v>18</v>
      </c>
      <c r="E51" s="44"/>
      <c r="F51" s="1"/>
      <c r="G51" s="26">
        <f>G52+G60+G67+G72+G79</f>
        <v>8671.217999999999</v>
      </c>
    </row>
    <row r="52" spans="1:7" s="21" customFormat="1" ht="34.5" customHeight="1">
      <c r="A52" s="82" t="s">
        <v>187</v>
      </c>
      <c r="B52" s="122" t="s">
        <v>303</v>
      </c>
      <c r="C52" s="58" t="s">
        <v>46</v>
      </c>
      <c r="D52" s="58" t="s">
        <v>18</v>
      </c>
      <c r="E52" s="80" t="s">
        <v>62</v>
      </c>
      <c r="F52" s="58"/>
      <c r="G52" s="59">
        <f>G53+G56</f>
        <v>791.4</v>
      </c>
    </row>
    <row r="53" spans="1:7" s="21" customFormat="1" ht="63">
      <c r="A53" s="18" t="s">
        <v>246</v>
      </c>
      <c r="B53" s="71" t="s">
        <v>303</v>
      </c>
      <c r="C53" s="3" t="s">
        <v>46</v>
      </c>
      <c r="D53" s="3" t="s">
        <v>18</v>
      </c>
      <c r="E53" s="49" t="s">
        <v>63</v>
      </c>
      <c r="F53" s="3"/>
      <c r="G53" s="27">
        <f>G54</f>
        <v>80.4</v>
      </c>
    </row>
    <row r="54" spans="1:7" s="21" customFormat="1" ht="47.25">
      <c r="A54" s="18" t="s">
        <v>82</v>
      </c>
      <c r="B54" s="71" t="s">
        <v>303</v>
      </c>
      <c r="C54" s="3" t="s">
        <v>46</v>
      </c>
      <c r="D54" s="3" t="s">
        <v>18</v>
      </c>
      <c r="E54" s="49" t="s">
        <v>111</v>
      </c>
      <c r="F54" s="3"/>
      <c r="G54" s="27">
        <f>G55</f>
        <v>80.4</v>
      </c>
    </row>
    <row r="55" spans="1:7" s="21" customFormat="1" ht="31.5">
      <c r="A55" s="4" t="s">
        <v>90</v>
      </c>
      <c r="B55" s="71" t="s">
        <v>303</v>
      </c>
      <c r="C55" s="3" t="s">
        <v>46</v>
      </c>
      <c r="D55" s="3" t="s">
        <v>18</v>
      </c>
      <c r="E55" s="49" t="s">
        <v>111</v>
      </c>
      <c r="F55" s="3" t="s">
        <v>60</v>
      </c>
      <c r="G55" s="27">
        <v>80.4</v>
      </c>
    </row>
    <row r="56" spans="1:7" s="21" customFormat="1" ht="63">
      <c r="A56" s="4" t="s">
        <v>186</v>
      </c>
      <c r="B56" s="71" t="s">
        <v>303</v>
      </c>
      <c r="C56" s="3" t="s">
        <v>46</v>
      </c>
      <c r="D56" s="3" t="s">
        <v>18</v>
      </c>
      <c r="E56" s="49" t="s">
        <v>184</v>
      </c>
      <c r="F56" s="3"/>
      <c r="G56" s="27">
        <f>G57</f>
        <v>711</v>
      </c>
    </row>
    <row r="57" spans="1:7" s="21" customFormat="1" ht="47.25">
      <c r="A57" s="4" t="s">
        <v>91</v>
      </c>
      <c r="B57" s="71" t="s">
        <v>303</v>
      </c>
      <c r="C57" s="3" t="s">
        <v>46</v>
      </c>
      <c r="D57" s="3" t="s">
        <v>18</v>
      </c>
      <c r="E57" s="49" t="s">
        <v>185</v>
      </c>
      <c r="F57" s="3"/>
      <c r="G57" s="27">
        <f>G58+G59</f>
        <v>711</v>
      </c>
    </row>
    <row r="58" spans="1:7" s="21" customFormat="1" ht="63">
      <c r="A58" s="18" t="s">
        <v>94</v>
      </c>
      <c r="B58" s="71" t="s">
        <v>303</v>
      </c>
      <c r="C58" s="3" t="s">
        <v>46</v>
      </c>
      <c r="D58" s="3" t="s">
        <v>18</v>
      </c>
      <c r="E58" s="49" t="s">
        <v>185</v>
      </c>
      <c r="F58" s="3" t="s">
        <v>28</v>
      </c>
      <c r="G58" s="27">
        <v>706.764</v>
      </c>
    </row>
    <row r="59" spans="1:7" s="21" customFormat="1" ht="31.5">
      <c r="A59" s="18" t="s">
        <v>89</v>
      </c>
      <c r="B59" s="71" t="s">
        <v>303</v>
      </c>
      <c r="C59" s="3" t="s">
        <v>46</v>
      </c>
      <c r="D59" s="3" t="s">
        <v>18</v>
      </c>
      <c r="E59" s="49" t="s">
        <v>185</v>
      </c>
      <c r="F59" s="3" t="s">
        <v>30</v>
      </c>
      <c r="G59" s="27">
        <v>4.236</v>
      </c>
    </row>
    <row r="60" spans="1:7" s="21" customFormat="1" ht="49.5" customHeight="1">
      <c r="A60" s="57" t="s">
        <v>163</v>
      </c>
      <c r="B60" s="122" t="s">
        <v>303</v>
      </c>
      <c r="C60" s="58" t="s">
        <v>46</v>
      </c>
      <c r="D60" s="58" t="s">
        <v>18</v>
      </c>
      <c r="E60" s="80" t="s">
        <v>164</v>
      </c>
      <c r="F60" s="58"/>
      <c r="G60" s="59">
        <f>G61</f>
        <v>236.295</v>
      </c>
    </row>
    <row r="61" spans="1:7" s="21" customFormat="1" ht="78.75">
      <c r="A61" s="4" t="s">
        <v>166</v>
      </c>
      <c r="B61" s="71" t="s">
        <v>303</v>
      </c>
      <c r="C61" s="3" t="s">
        <v>46</v>
      </c>
      <c r="D61" s="3" t="s">
        <v>18</v>
      </c>
      <c r="E61" s="49" t="s">
        <v>165</v>
      </c>
      <c r="F61" s="3"/>
      <c r="G61" s="27">
        <f>G62+G65</f>
        <v>236.295</v>
      </c>
    </row>
    <row r="62" spans="1:7" s="21" customFormat="1" ht="31.5">
      <c r="A62" s="18" t="s">
        <v>83</v>
      </c>
      <c r="B62" s="71" t="s">
        <v>303</v>
      </c>
      <c r="C62" s="3" t="s">
        <v>46</v>
      </c>
      <c r="D62" s="3" t="s">
        <v>18</v>
      </c>
      <c r="E62" s="49" t="s">
        <v>167</v>
      </c>
      <c r="F62" s="3"/>
      <c r="G62" s="27">
        <f>G63+G64</f>
        <v>230.295</v>
      </c>
    </row>
    <row r="63" spans="1:7" s="21" customFormat="1" ht="65.25" customHeight="1">
      <c r="A63" s="18" t="s">
        <v>94</v>
      </c>
      <c r="B63" s="71" t="s">
        <v>303</v>
      </c>
      <c r="C63" s="3" t="s">
        <v>46</v>
      </c>
      <c r="D63" s="3" t="s">
        <v>18</v>
      </c>
      <c r="E63" s="49" t="s">
        <v>167</v>
      </c>
      <c r="F63" s="3" t="s">
        <v>28</v>
      </c>
      <c r="G63" s="27">
        <v>226.57</v>
      </c>
    </row>
    <row r="64" spans="1:7" s="21" customFormat="1" ht="33.75" customHeight="1">
      <c r="A64" s="18" t="s">
        <v>89</v>
      </c>
      <c r="B64" s="71" t="s">
        <v>303</v>
      </c>
      <c r="C64" s="3" t="s">
        <v>46</v>
      </c>
      <c r="D64" s="3" t="s">
        <v>18</v>
      </c>
      <c r="E64" s="49" t="s">
        <v>167</v>
      </c>
      <c r="F64" s="3" t="s">
        <v>30</v>
      </c>
      <c r="G64" s="27">
        <v>3.725</v>
      </c>
    </row>
    <row r="65" spans="1:7" s="21" customFormat="1" ht="33.75" customHeight="1">
      <c r="A65" s="18" t="s">
        <v>170</v>
      </c>
      <c r="B65" s="71" t="s">
        <v>303</v>
      </c>
      <c r="C65" s="3" t="s">
        <v>46</v>
      </c>
      <c r="D65" s="3" t="s">
        <v>18</v>
      </c>
      <c r="E65" s="49" t="s">
        <v>168</v>
      </c>
      <c r="F65" s="3"/>
      <c r="G65" s="27">
        <f>G66</f>
        <v>6</v>
      </c>
    </row>
    <row r="66" spans="1:7" s="21" customFormat="1" ht="33.75" customHeight="1">
      <c r="A66" s="18" t="s">
        <v>89</v>
      </c>
      <c r="B66" s="71" t="s">
        <v>303</v>
      </c>
      <c r="C66" s="3" t="s">
        <v>46</v>
      </c>
      <c r="D66" s="3" t="s">
        <v>18</v>
      </c>
      <c r="E66" s="49" t="s">
        <v>168</v>
      </c>
      <c r="F66" s="3" t="s">
        <v>169</v>
      </c>
      <c r="G66" s="27">
        <v>6</v>
      </c>
    </row>
    <row r="67" spans="1:7" s="21" customFormat="1" ht="31.5">
      <c r="A67" s="82" t="s">
        <v>95</v>
      </c>
      <c r="B67" s="71" t="s">
        <v>303</v>
      </c>
      <c r="C67" s="58" t="s">
        <v>46</v>
      </c>
      <c r="D67" s="58" t="s">
        <v>18</v>
      </c>
      <c r="E67" s="80" t="s">
        <v>180</v>
      </c>
      <c r="F67" s="58"/>
      <c r="G67" s="59">
        <f>G68</f>
        <v>1456.237</v>
      </c>
    </row>
    <row r="68" spans="1:7" s="21" customFormat="1" ht="31.5">
      <c r="A68" s="18" t="s">
        <v>183</v>
      </c>
      <c r="B68" s="71" t="s">
        <v>303</v>
      </c>
      <c r="C68" s="3" t="s">
        <v>46</v>
      </c>
      <c r="D68" s="3" t="s">
        <v>18</v>
      </c>
      <c r="E68" s="49" t="s">
        <v>181</v>
      </c>
      <c r="F68" s="3"/>
      <c r="G68" s="27">
        <f>G69</f>
        <v>1456.237</v>
      </c>
    </row>
    <row r="69" spans="1:7" s="21" customFormat="1" ht="31.5">
      <c r="A69" s="18" t="s">
        <v>88</v>
      </c>
      <c r="B69" s="71" t="s">
        <v>303</v>
      </c>
      <c r="C69" s="3" t="s">
        <v>46</v>
      </c>
      <c r="D69" s="3" t="s">
        <v>18</v>
      </c>
      <c r="E69" s="49" t="s">
        <v>182</v>
      </c>
      <c r="F69" s="3"/>
      <c r="G69" s="27">
        <f>G70+G71</f>
        <v>1456.237</v>
      </c>
    </row>
    <row r="70" spans="1:7" s="21" customFormat="1" ht="31.5">
      <c r="A70" s="18" t="s">
        <v>89</v>
      </c>
      <c r="B70" s="71" t="s">
        <v>303</v>
      </c>
      <c r="C70" s="3" t="s">
        <v>46</v>
      </c>
      <c r="D70" s="3" t="s">
        <v>18</v>
      </c>
      <c r="E70" s="49" t="s">
        <v>182</v>
      </c>
      <c r="F70" s="3" t="s">
        <v>30</v>
      </c>
      <c r="G70" s="27">
        <v>1421.237</v>
      </c>
    </row>
    <row r="71" spans="1:7" s="21" customFormat="1" ht="15.75">
      <c r="A71" s="4" t="s">
        <v>25</v>
      </c>
      <c r="B71" s="71" t="s">
        <v>303</v>
      </c>
      <c r="C71" s="3" t="s">
        <v>46</v>
      </c>
      <c r="D71" s="3" t="s">
        <v>18</v>
      </c>
      <c r="E71" s="49" t="s">
        <v>182</v>
      </c>
      <c r="F71" s="3" t="s">
        <v>10</v>
      </c>
      <c r="G71" s="27">
        <v>35</v>
      </c>
    </row>
    <row r="72" spans="1:7" s="21" customFormat="1" ht="19.5" customHeight="1">
      <c r="A72" s="96" t="s">
        <v>140</v>
      </c>
      <c r="B72" s="122" t="s">
        <v>303</v>
      </c>
      <c r="C72" s="58" t="s">
        <v>46</v>
      </c>
      <c r="D72" s="58" t="s">
        <v>18</v>
      </c>
      <c r="E72" s="80" t="s">
        <v>137</v>
      </c>
      <c r="F72" s="58"/>
      <c r="G72" s="59">
        <f>G73</f>
        <v>1047.386</v>
      </c>
    </row>
    <row r="73" spans="1:7" s="21" customFormat="1" ht="22.5" customHeight="1">
      <c r="A73" s="64" t="s">
        <v>141</v>
      </c>
      <c r="B73" s="71" t="s">
        <v>303</v>
      </c>
      <c r="C73" s="3" t="s">
        <v>46</v>
      </c>
      <c r="D73" s="3" t="s">
        <v>18</v>
      </c>
      <c r="E73" s="49" t="s">
        <v>138</v>
      </c>
      <c r="F73" s="3"/>
      <c r="G73" s="27">
        <f>G74+G76</f>
        <v>1047.386</v>
      </c>
    </row>
    <row r="74" spans="1:7" s="21" customFormat="1" ht="34.5" customHeight="1">
      <c r="A74" s="64" t="s">
        <v>179</v>
      </c>
      <c r="B74" s="71" t="s">
        <v>303</v>
      </c>
      <c r="C74" s="3" t="s">
        <v>46</v>
      </c>
      <c r="D74" s="3" t="s">
        <v>18</v>
      </c>
      <c r="E74" s="49" t="s">
        <v>178</v>
      </c>
      <c r="F74" s="3"/>
      <c r="G74" s="27">
        <f>G75</f>
        <v>190</v>
      </c>
    </row>
    <row r="75" spans="1:7" s="21" customFormat="1" ht="35.25" customHeight="1">
      <c r="A75" s="18" t="s">
        <v>89</v>
      </c>
      <c r="B75" s="71" t="s">
        <v>303</v>
      </c>
      <c r="C75" s="3" t="s">
        <v>46</v>
      </c>
      <c r="D75" s="3" t="s">
        <v>18</v>
      </c>
      <c r="E75" s="49" t="s">
        <v>178</v>
      </c>
      <c r="F75" s="3" t="s">
        <v>30</v>
      </c>
      <c r="G75" s="27">
        <v>190</v>
      </c>
    </row>
    <row r="76" spans="1:7" s="21" customFormat="1" ht="80.25" customHeight="1">
      <c r="A76" s="65" t="s">
        <v>177</v>
      </c>
      <c r="B76" s="71" t="s">
        <v>303</v>
      </c>
      <c r="C76" s="3" t="s">
        <v>176</v>
      </c>
      <c r="D76" s="3" t="s">
        <v>18</v>
      </c>
      <c r="E76" s="49" t="s">
        <v>175</v>
      </c>
      <c r="F76" s="3"/>
      <c r="G76" s="27">
        <f>G77+G78</f>
        <v>857.3860000000001</v>
      </c>
    </row>
    <row r="77" spans="1:7" s="21" customFormat="1" ht="63">
      <c r="A77" s="18" t="s">
        <v>94</v>
      </c>
      <c r="B77" s="71" t="s">
        <v>303</v>
      </c>
      <c r="C77" s="3" t="s">
        <v>46</v>
      </c>
      <c r="D77" s="3" t="s">
        <v>18</v>
      </c>
      <c r="E77" s="49" t="s">
        <v>175</v>
      </c>
      <c r="F77" s="3" t="s">
        <v>28</v>
      </c>
      <c r="G77" s="27">
        <v>663.777</v>
      </c>
    </row>
    <row r="78" spans="1:7" s="21" customFormat="1" ht="31.5">
      <c r="A78" s="18" t="s">
        <v>89</v>
      </c>
      <c r="B78" s="71" t="s">
        <v>303</v>
      </c>
      <c r="C78" s="3" t="s">
        <v>46</v>
      </c>
      <c r="D78" s="3" t="s">
        <v>18</v>
      </c>
      <c r="E78" s="49" t="s">
        <v>175</v>
      </c>
      <c r="F78" s="3" t="s">
        <v>30</v>
      </c>
      <c r="G78" s="27">
        <v>193.609</v>
      </c>
    </row>
    <row r="79" spans="1:7" ht="35.25" customHeight="1">
      <c r="A79" s="61" t="s">
        <v>193</v>
      </c>
      <c r="B79" s="122" t="s">
        <v>303</v>
      </c>
      <c r="C79" s="58" t="s">
        <v>46</v>
      </c>
      <c r="D79" s="58" t="s">
        <v>18</v>
      </c>
      <c r="E79" s="58" t="s">
        <v>192</v>
      </c>
      <c r="F79" s="58"/>
      <c r="G79" s="59">
        <f>G80</f>
        <v>5139.9</v>
      </c>
    </row>
    <row r="80" spans="1:7" ht="32.25" customHeight="1">
      <c r="A80" s="4" t="s">
        <v>195</v>
      </c>
      <c r="B80" s="71" t="s">
        <v>303</v>
      </c>
      <c r="C80" s="3" t="s">
        <v>46</v>
      </c>
      <c r="D80" s="3" t="s">
        <v>18</v>
      </c>
      <c r="E80" s="3" t="s">
        <v>194</v>
      </c>
      <c r="F80" s="3"/>
      <c r="G80" s="31">
        <f>G81</f>
        <v>5139.9</v>
      </c>
    </row>
    <row r="81" spans="1:7" ht="32.25" customHeight="1">
      <c r="A81" s="4" t="s">
        <v>68</v>
      </c>
      <c r="B81" s="71" t="s">
        <v>303</v>
      </c>
      <c r="C81" s="3" t="s">
        <v>46</v>
      </c>
      <c r="D81" s="3" t="s">
        <v>18</v>
      </c>
      <c r="E81" s="3" t="s">
        <v>196</v>
      </c>
      <c r="F81" s="3"/>
      <c r="G81" s="31">
        <f>G82+G83+G84</f>
        <v>5139.9</v>
      </c>
    </row>
    <row r="82" spans="1:7" s="23" customFormat="1" ht="64.5" customHeight="1">
      <c r="A82" s="18" t="s">
        <v>94</v>
      </c>
      <c r="B82" s="71" t="s">
        <v>303</v>
      </c>
      <c r="C82" s="3" t="s">
        <v>46</v>
      </c>
      <c r="D82" s="3" t="s">
        <v>18</v>
      </c>
      <c r="E82" s="3" t="s">
        <v>196</v>
      </c>
      <c r="F82" s="3" t="s">
        <v>28</v>
      </c>
      <c r="G82" s="27">
        <v>3169.1</v>
      </c>
    </row>
    <row r="83" spans="1:7" ht="36" customHeight="1">
      <c r="A83" s="18" t="s">
        <v>89</v>
      </c>
      <c r="B83" s="71" t="s">
        <v>303</v>
      </c>
      <c r="C83" s="3" t="s">
        <v>46</v>
      </c>
      <c r="D83" s="3" t="s">
        <v>18</v>
      </c>
      <c r="E83" s="3" t="s">
        <v>196</v>
      </c>
      <c r="F83" s="3" t="s">
        <v>30</v>
      </c>
      <c r="G83" s="27">
        <v>1943.8</v>
      </c>
    </row>
    <row r="84" spans="1:7" ht="15.75">
      <c r="A84" s="4" t="s">
        <v>25</v>
      </c>
      <c r="B84" s="121" t="s">
        <v>303</v>
      </c>
      <c r="C84" s="3" t="s">
        <v>46</v>
      </c>
      <c r="D84" s="3" t="s">
        <v>18</v>
      </c>
      <c r="E84" s="3" t="s">
        <v>196</v>
      </c>
      <c r="F84" s="3" t="s">
        <v>10</v>
      </c>
      <c r="G84" s="27">
        <v>27</v>
      </c>
    </row>
    <row r="85" spans="1:7" ht="15.75">
      <c r="A85" s="5" t="s">
        <v>35</v>
      </c>
      <c r="B85" s="120" t="s">
        <v>303</v>
      </c>
      <c r="C85" s="1" t="s">
        <v>47</v>
      </c>
      <c r="D85" s="1"/>
      <c r="E85" s="44"/>
      <c r="F85" s="1"/>
      <c r="G85" s="26">
        <f>G86+G91+G96+G108</f>
        <v>6340.777</v>
      </c>
    </row>
    <row r="86" spans="1:7" ht="15.75">
      <c r="A86" s="5" t="s">
        <v>43</v>
      </c>
      <c r="B86" s="120" t="s">
        <v>303</v>
      </c>
      <c r="C86" s="1" t="s">
        <v>47</v>
      </c>
      <c r="D86" s="1" t="s">
        <v>46</v>
      </c>
      <c r="E86" s="44"/>
      <c r="F86" s="1"/>
      <c r="G86" s="26">
        <f>G87</f>
        <v>237</v>
      </c>
    </row>
    <row r="87" spans="1:7" ht="33" customHeight="1">
      <c r="A87" s="79" t="s">
        <v>197</v>
      </c>
      <c r="B87" s="122" t="s">
        <v>303</v>
      </c>
      <c r="C87" s="58" t="s">
        <v>47</v>
      </c>
      <c r="D87" s="58" t="s">
        <v>46</v>
      </c>
      <c r="E87" s="80" t="s">
        <v>160</v>
      </c>
      <c r="F87" s="58" t="s">
        <v>39</v>
      </c>
      <c r="G87" s="59">
        <f>G89</f>
        <v>237</v>
      </c>
    </row>
    <row r="88" spans="1:7" ht="52.5" customHeight="1">
      <c r="A88" s="2" t="s">
        <v>198</v>
      </c>
      <c r="B88" s="71" t="s">
        <v>303</v>
      </c>
      <c r="C88" s="3" t="s">
        <v>47</v>
      </c>
      <c r="D88" s="3" t="s">
        <v>46</v>
      </c>
      <c r="E88" s="49" t="s">
        <v>161</v>
      </c>
      <c r="F88" s="3"/>
      <c r="G88" s="27">
        <f>G89</f>
        <v>237</v>
      </c>
    </row>
    <row r="89" spans="1:7" ht="36" customHeight="1">
      <c r="A89" s="4" t="s">
        <v>81</v>
      </c>
      <c r="B89" s="71" t="s">
        <v>303</v>
      </c>
      <c r="C89" s="3" t="s">
        <v>47</v>
      </c>
      <c r="D89" s="3" t="s">
        <v>46</v>
      </c>
      <c r="E89" s="49" t="s">
        <v>162</v>
      </c>
      <c r="F89" s="3"/>
      <c r="G89" s="27">
        <f>G90</f>
        <v>237</v>
      </c>
    </row>
    <row r="90" spans="1:7" ht="63">
      <c r="A90" s="18" t="s">
        <v>94</v>
      </c>
      <c r="B90" s="71" t="s">
        <v>303</v>
      </c>
      <c r="C90" s="3" t="s">
        <v>47</v>
      </c>
      <c r="D90" s="3" t="s">
        <v>46</v>
      </c>
      <c r="E90" s="49" t="s">
        <v>162</v>
      </c>
      <c r="F90" s="3" t="s">
        <v>28</v>
      </c>
      <c r="G90" s="27">
        <v>237</v>
      </c>
    </row>
    <row r="91" spans="1:7" ht="15.75">
      <c r="A91" s="24" t="s">
        <v>274</v>
      </c>
      <c r="B91" s="39" t="s">
        <v>303</v>
      </c>
      <c r="C91" s="1" t="s">
        <v>47</v>
      </c>
      <c r="D91" s="1" t="s">
        <v>40</v>
      </c>
      <c r="E91" s="99"/>
      <c r="F91" s="1"/>
      <c r="G91" s="26">
        <f>G92</f>
        <v>400</v>
      </c>
    </row>
    <row r="92" spans="1:7" s="17" customFormat="1" ht="65.25" customHeight="1">
      <c r="A92" s="82" t="s">
        <v>266</v>
      </c>
      <c r="B92" s="122" t="s">
        <v>303</v>
      </c>
      <c r="C92" s="58" t="s">
        <v>47</v>
      </c>
      <c r="D92" s="58" t="s">
        <v>40</v>
      </c>
      <c r="E92" s="58" t="s">
        <v>253</v>
      </c>
      <c r="F92" s="58"/>
      <c r="G92" s="59">
        <f>G93</f>
        <v>400</v>
      </c>
    </row>
    <row r="93" spans="1:7" s="17" customFormat="1" ht="81.75" customHeight="1">
      <c r="A93" s="18" t="s">
        <v>267</v>
      </c>
      <c r="B93" s="71" t="s">
        <v>303</v>
      </c>
      <c r="C93" s="3" t="s">
        <v>47</v>
      </c>
      <c r="D93" s="3" t="s">
        <v>40</v>
      </c>
      <c r="E93" s="3" t="s">
        <v>265</v>
      </c>
      <c r="F93" s="3"/>
      <c r="G93" s="27">
        <f>G94</f>
        <v>400</v>
      </c>
    </row>
    <row r="94" spans="1:7" s="17" customFormat="1" ht="20.25" customHeight="1">
      <c r="A94" s="18" t="s">
        <v>269</v>
      </c>
      <c r="B94" s="71" t="s">
        <v>303</v>
      </c>
      <c r="C94" s="3" t="s">
        <v>47</v>
      </c>
      <c r="D94" s="3" t="s">
        <v>40</v>
      </c>
      <c r="E94" s="3" t="s">
        <v>268</v>
      </c>
      <c r="F94" s="3"/>
      <c r="G94" s="27">
        <f>G95</f>
        <v>400</v>
      </c>
    </row>
    <row r="95" spans="1:7" s="17" customFormat="1" ht="18.75" customHeight="1">
      <c r="A95" s="4" t="s">
        <v>25</v>
      </c>
      <c r="B95" s="71" t="s">
        <v>303</v>
      </c>
      <c r="C95" s="3" t="s">
        <v>47</v>
      </c>
      <c r="D95" s="3" t="s">
        <v>40</v>
      </c>
      <c r="E95" s="3" t="s">
        <v>268</v>
      </c>
      <c r="F95" s="3" t="s">
        <v>10</v>
      </c>
      <c r="G95" s="27">
        <v>400</v>
      </c>
    </row>
    <row r="96" spans="1:7" s="17" customFormat="1" ht="15.75">
      <c r="A96" s="24" t="s">
        <v>92</v>
      </c>
      <c r="B96" s="120" t="s">
        <v>303</v>
      </c>
      <c r="C96" s="1" t="s">
        <v>47</v>
      </c>
      <c r="D96" s="1" t="s">
        <v>52</v>
      </c>
      <c r="E96" s="99"/>
      <c r="F96" s="1"/>
      <c r="G96" s="26">
        <f>G97</f>
        <v>4603.777</v>
      </c>
    </row>
    <row r="97" spans="1:7" s="89" customFormat="1" ht="66.75" customHeight="1">
      <c r="A97" s="82" t="s">
        <v>266</v>
      </c>
      <c r="B97" s="122" t="s">
        <v>303</v>
      </c>
      <c r="C97" s="58" t="s">
        <v>47</v>
      </c>
      <c r="D97" s="58" t="s">
        <v>52</v>
      </c>
      <c r="E97" s="80" t="s">
        <v>253</v>
      </c>
      <c r="F97" s="58"/>
      <c r="G97" s="59">
        <f>G98+G105</f>
        <v>4603.777</v>
      </c>
    </row>
    <row r="98" spans="1:7" ht="80.25" customHeight="1">
      <c r="A98" s="18" t="s">
        <v>255</v>
      </c>
      <c r="B98" s="71" t="s">
        <v>303</v>
      </c>
      <c r="C98" s="3" t="s">
        <v>47</v>
      </c>
      <c r="D98" s="3" t="s">
        <v>52</v>
      </c>
      <c r="E98" s="49" t="s">
        <v>254</v>
      </c>
      <c r="F98" s="3"/>
      <c r="G98" s="27">
        <f>G99+G101+G103</f>
        <v>4403.777</v>
      </c>
    </row>
    <row r="99" spans="1:7" ht="69" customHeight="1">
      <c r="A99" s="18" t="s">
        <v>257</v>
      </c>
      <c r="B99" s="71" t="s">
        <v>303</v>
      </c>
      <c r="C99" s="3" t="s">
        <v>47</v>
      </c>
      <c r="D99" s="3" t="s">
        <v>52</v>
      </c>
      <c r="E99" s="49" t="s">
        <v>256</v>
      </c>
      <c r="F99" s="3"/>
      <c r="G99" s="27">
        <f>G100</f>
        <v>300</v>
      </c>
    </row>
    <row r="100" spans="1:7" ht="31.5">
      <c r="A100" s="18" t="s">
        <v>89</v>
      </c>
      <c r="B100" s="71" t="s">
        <v>303</v>
      </c>
      <c r="C100" s="3" t="s">
        <v>47</v>
      </c>
      <c r="D100" s="3" t="s">
        <v>52</v>
      </c>
      <c r="E100" s="49" t="s">
        <v>256</v>
      </c>
      <c r="F100" s="3" t="s">
        <v>30</v>
      </c>
      <c r="G100" s="27">
        <v>300</v>
      </c>
    </row>
    <row r="101" spans="1:7" ht="31.5">
      <c r="A101" s="18" t="s">
        <v>259</v>
      </c>
      <c r="B101" s="71" t="s">
        <v>303</v>
      </c>
      <c r="C101" s="3" t="s">
        <v>47</v>
      </c>
      <c r="D101" s="3" t="s">
        <v>52</v>
      </c>
      <c r="E101" s="49" t="s">
        <v>258</v>
      </c>
      <c r="F101" s="3"/>
      <c r="G101" s="27">
        <f>G102</f>
        <v>3603.777</v>
      </c>
    </row>
    <row r="102" spans="1:7" ht="33">
      <c r="A102" s="111" t="s">
        <v>261</v>
      </c>
      <c r="B102" s="71" t="s">
        <v>303</v>
      </c>
      <c r="C102" s="3" t="s">
        <v>47</v>
      </c>
      <c r="D102" s="3" t="s">
        <v>52</v>
      </c>
      <c r="E102" s="49" t="s">
        <v>258</v>
      </c>
      <c r="F102" s="3" t="s">
        <v>260</v>
      </c>
      <c r="G102" s="27">
        <v>3603.777</v>
      </c>
    </row>
    <row r="103" spans="1:7" ht="31.5">
      <c r="A103" s="18" t="s">
        <v>93</v>
      </c>
      <c r="B103" s="71" t="s">
        <v>303</v>
      </c>
      <c r="C103" s="3" t="s">
        <v>47</v>
      </c>
      <c r="D103" s="3" t="s">
        <v>52</v>
      </c>
      <c r="E103" s="49" t="s">
        <v>262</v>
      </c>
      <c r="F103" s="3"/>
      <c r="G103" s="27">
        <f>G104</f>
        <v>500</v>
      </c>
    </row>
    <row r="104" spans="1:7" ht="31.5">
      <c r="A104" s="18" t="s">
        <v>89</v>
      </c>
      <c r="B104" s="71" t="s">
        <v>303</v>
      </c>
      <c r="C104" s="3" t="s">
        <v>47</v>
      </c>
      <c r="D104" s="3" t="s">
        <v>52</v>
      </c>
      <c r="E104" s="49" t="s">
        <v>262</v>
      </c>
      <c r="F104" s="3" t="s">
        <v>30</v>
      </c>
      <c r="G104" s="27">
        <v>500</v>
      </c>
    </row>
    <row r="105" spans="1:7" s="97" customFormat="1" ht="78.75">
      <c r="A105" s="18" t="s">
        <v>273</v>
      </c>
      <c r="B105" s="71" t="s">
        <v>303</v>
      </c>
      <c r="C105" s="3" t="s">
        <v>47</v>
      </c>
      <c r="D105" s="3" t="s">
        <v>52</v>
      </c>
      <c r="E105" s="49" t="s">
        <v>270</v>
      </c>
      <c r="F105" s="45"/>
      <c r="G105" s="27">
        <f>G106</f>
        <v>200</v>
      </c>
    </row>
    <row r="106" spans="1:7" s="97" customFormat="1" ht="31.5">
      <c r="A106" s="18" t="s">
        <v>272</v>
      </c>
      <c r="B106" s="71" t="s">
        <v>303</v>
      </c>
      <c r="C106" s="3" t="s">
        <v>47</v>
      </c>
      <c r="D106" s="3" t="s">
        <v>52</v>
      </c>
      <c r="E106" s="49" t="s">
        <v>271</v>
      </c>
      <c r="F106" s="45"/>
      <c r="G106" s="27">
        <f>G107</f>
        <v>200</v>
      </c>
    </row>
    <row r="107" spans="1:7" ht="31.5">
      <c r="A107" s="18" t="s">
        <v>89</v>
      </c>
      <c r="B107" s="71" t="s">
        <v>303</v>
      </c>
      <c r="C107" s="3" t="s">
        <v>47</v>
      </c>
      <c r="D107" s="3" t="s">
        <v>52</v>
      </c>
      <c r="E107" s="49" t="s">
        <v>271</v>
      </c>
      <c r="F107" s="3" t="s">
        <v>30</v>
      </c>
      <c r="G107" s="27">
        <v>200</v>
      </c>
    </row>
    <row r="108" spans="1:7" s="17" customFormat="1" ht="16.5">
      <c r="A108" s="112" t="s">
        <v>241</v>
      </c>
      <c r="B108" s="120" t="s">
        <v>303</v>
      </c>
      <c r="C108" s="1" t="s">
        <v>47</v>
      </c>
      <c r="D108" s="1" t="s">
        <v>234</v>
      </c>
      <c r="E108" s="46"/>
      <c r="F108" s="1"/>
      <c r="G108" s="26">
        <f>G109+G113+G117</f>
        <v>1100</v>
      </c>
    </row>
    <row r="109" spans="1:7" s="89" customFormat="1" ht="47.25">
      <c r="A109" s="113" t="s">
        <v>248</v>
      </c>
      <c r="B109" s="122" t="s">
        <v>303</v>
      </c>
      <c r="C109" s="58" t="s">
        <v>47</v>
      </c>
      <c r="D109" s="58" t="s">
        <v>234</v>
      </c>
      <c r="E109" s="80" t="s">
        <v>247</v>
      </c>
      <c r="F109" s="58"/>
      <c r="G109" s="59">
        <f>G110</f>
        <v>750</v>
      </c>
    </row>
    <row r="110" spans="1:7" ht="47.25" customHeight="1">
      <c r="A110" s="114" t="s">
        <v>250</v>
      </c>
      <c r="B110" s="71" t="s">
        <v>303</v>
      </c>
      <c r="C110" s="3" t="s">
        <v>47</v>
      </c>
      <c r="D110" s="3" t="s">
        <v>234</v>
      </c>
      <c r="E110" s="49" t="s">
        <v>249</v>
      </c>
      <c r="F110" s="3"/>
      <c r="G110" s="27">
        <f>G111</f>
        <v>750</v>
      </c>
    </row>
    <row r="111" spans="1:7" ht="15.75">
      <c r="A111" s="115" t="s">
        <v>252</v>
      </c>
      <c r="B111" s="71" t="s">
        <v>303</v>
      </c>
      <c r="C111" s="3" t="s">
        <v>47</v>
      </c>
      <c r="D111" s="3" t="s">
        <v>234</v>
      </c>
      <c r="E111" s="49" t="s">
        <v>251</v>
      </c>
      <c r="F111" s="3"/>
      <c r="G111" s="27">
        <f>G112</f>
        <v>750</v>
      </c>
    </row>
    <row r="112" spans="1:7" ht="31.5">
      <c r="A112" s="18" t="s">
        <v>89</v>
      </c>
      <c r="B112" s="71" t="s">
        <v>303</v>
      </c>
      <c r="C112" s="3" t="s">
        <v>47</v>
      </c>
      <c r="D112" s="3" t="s">
        <v>234</v>
      </c>
      <c r="E112" s="49" t="s">
        <v>251</v>
      </c>
      <c r="F112" s="3" t="s">
        <v>30</v>
      </c>
      <c r="G112" s="27">
        <v>750</v>
      </c>
    </row>
    <row r="113" spans="1:7" s="89" customFormat="1" ht="63">
      <c r="A113" s="82" t="s">
        <v>266</v>
      </c>
      <c r="B113" s="122" t="s">
        <v>303</v>
      </c>
      <c r="C113" s="58" t="s">
        <v>47</v>
      </c>
      <c r="D113" s="58" t="s">
        <v>234</v>
      </c>
      <c r="E113" s="80" t="s">
        <v>253</v>
      </c>
      <c r="F113" s="58"/>
      <c r="G113" s="59">
        <f>G114</f>
        <v>300</v>
      </c>
    </row>
    <row r="114" spans="1:7" ht="78.75">
      <c r="A114" s="18" t="s">
        <v>255</v>
      </c>
      <c r="B114" s="71" t="s">
        <v>303</v>
      </c>
      <c r="C114" s="3" t="s">
        <v>47</v>
      </c>
      <c r="D114" s="3" t="s">
        <v>234</v>
      </c>
      <c r="E114" s="49" t="s">
        <v>254</v>
      </c>
      <c r="F114" s="3"/>
      <c r="G114" s="27">
        <f>G115</f>
        <v>300</v>
      </c>
    </row>
    <row r="115" spans="1:7" ht="31.5">
      <c r="A115" s="18" t="s">
        <v>264</v>
      </c>
      <c r="B115" s="71" t="s">
        <v>303</v>
      </c>
      <c r="C115" s="3" t="s">
        <v>47</v>
      </c>
      <c r="D115" s="3" t="s">
        <v>234</v>
      </c>
      <c r="E115" s="49" t="s">
        <v>263</v>
      </c>
      <c r="F115" s="3"/>
      <c r="G115" s="27">
        <f>G116</f>
        <v>300</v>
      </c>
    </row>
    <row r="116" spans="1:7" ht="31.5">
      <c r="A116" s="18" t="s">
        <v>89</v>
      </c>
      <c r="B116" s="71" t="s">
        <v>303</v>
      </c>
      <c r="C116" s="3" t="s">
        <v>47</v>
      </c>
      <c r="D116" s="3" t="s">
        <v>234</v>
      </c>
      <c r="E116" s="49" t="s">
        <v>263</v>
      </c>
      <c r="F116" s="3" t="s">
        <v>30</v>
      </c>
      <c r="G116" s="27">
        <v>300</v>
      </c>
    </row>
    <row r="117" spans="1:7" ht="47.25">
      <c r="A117" s="82" t="s">
        <v>235</v>
      </c>
      <c r="B117" s="122" t="s">
        <v>303</v>
      </c>
      <c r="C117" s="58" t="s">
        <v>47</v>
      </c>
      <c r="D117" s="58" t="s">
        <v>234</v>
      </c>
      <c r="E117" s="80" t="s">
        <v>236</v>
      </c>
      <c r="F117" s="58"/>
      <c r="G117" s="59">
        <f>G118</f>
        <v>50</v>
      </c>
    </row>
    <row r="118" spans="1:7" ht="63">
      <c r="A118" s="18" t="s">
        <v>240</v>
      </c>
      <c r="B118" s="71" t="s">
        <v>303</v>
      </c>
      <c r="C118" s="3" t="s">
        <v>47</v>
      </c>
      <c r="D118" s="3" t="s">
        <v>234</v>
      </c>
      <c r="E118" s="49" t="s">
        <v>239</v>
      </c>
      <c r="F118" s="3"/>
      <c r="G118" s="27">
        <f>G119</f>
        <v>50</v>
      </c>
    </row>
    <row r="119" spans="1:7" ht="45.75" customHeight="1">
      <c r="A119" s="18" t="s">
        <v>238</v>
      </c>
      <c r="B119" s="71" t="s">
        <v>303</v>
      </c>
      <c r="C119" s="3" t="s">
        <v>47</v>
      </c>
      <c r="D119" s="3" t="s">
        <v>234</v>
      </c>
      <c r="E119" s="49" t="s">
        <v>237</v>
      </c>
      <c r="F119" s="3"/>
      <c r="G119" s="27">
        <f>G120</f>
        <v>50</v>
      </c>
    </row>
    <row r="120" spans="1:7" ht="31.5">
      <c r="A120" s="18" t="s">
        <v>89</v>
      </c>
      <c r="B120" s="71" t="s">
        <v>303</v>
      </c>
      <c r="C120" s="3" t="s">
        <v>47</v>
      </c>
      <c r="D120" s="3" t="s">
        <v>234</v>
      </c>
      <c r="E120" s="49" t="s">
        <v>237</v>
      </c>
      <c r="F120" s="3" t="s">
        <v>30</v>
      </c>
      <c r="G120" s="27">
        <v>50</v>
      </c>
    </row>
    <row r="121" spans="1:7" s="17" customFormat="1" ht="15.75">
      <c r="A121" s="108" t="s">
        <v>282</v>
      </c>
      <c r="B121" s="39" t="s">
        <v>303</v>
      </c>
      <c r="C121" s="1" t="s">
        <v>275</v>
      </c>
      <c r="D121" s="1"/>
      <c r="E121" s="99"/>
      <c r="F121" s="1"/>
      <c r="G121" s="26">
        <f>G122+G127+G141</f>
        <v>4387.516</v>
      </c>
    </row>
    <row r="122" spans="1:7" s="17" customFormat="1" ht="15.75">
      <c r="A122" s="116" t="s">
        <v>312</v>
      </c>
      <c r="B122" s="39" t="s">
        <v>303</v>
      </c>
      <c r="C122" s="1" t="s">
        <v>275</v>
      </c>
      <c r="D122" s="1" t="s">
        <v>46</v>
      </c>
      <c r="E122" s="99"/>
      <c r="F122" s="1"/>
      <c r="G122" s="26">
        <f>G123</f>
        <v>4.1</v>
      </c>
    </row>
    <row r="123" spans="1:7" s="17" customFormat="1" ht="48.75" customHeight="1">
      <c r="A123" s="82" t="s">
        <v>244</v>
      </c>
      <c r="B123" s="122" t="s">
        <v>303</v>
      </c>
      <c r="C123" s="58" t="s">
        <v>275</v>
      </c>
      <c r="D123" s="58" t="s">
        <v>46</v>
      </c>
      <c r="E123" s="80" t="s">
        <v>96</v>
      </c>
      <c r="F123" s="58"/>
      <c r="G123" s="59">
        <f>G124</f>
        <v>4.1</v>
      </c>
    </row>
    <row r="124" spans="1:7" s="17" customFormat="1" ht="66" customHeight="1">
      <c r="A124" s="107" t="s">
        <v>286</v>
      </c>
      <c r="B124" s="71" t="s">
        <v>303</v>
      </c>
      <c r="C124" s="3" t="s">
        <v>275</v>
      </c>
      <c r="D124" s="3" t="s">
        <v>46</v>
      </c>
      <c r="E124" s="49" t="s">
        <v>283</v>
      </c>
      <c r="F124" s="3"/>
      <c r="G124" s="27">
        <f>G125</f>
        <v>4.1</v>
      </c>
    </row>
    <row r="125" spans="1:7" s="17" customFormat="1" ht="30" customHeight="1">
      <c r="A125" s="63" t="s">
        <v>285</v>
      </c>
      <c r="B125" s="71" t="s">
        <v>303</v>
      </c>
      <c r="C125" s="3" t="s">
        <v>275</v>
      </c>
      <c r="D125" s="3" t="s">
        <v>46</v>
      </c>
      <c r="E125" s="49" t="s">
        <v>284</v>
      </c>
      <c r="F125" s="3"/>
      <c r="G125" s="27">
        <f>G126</f>
        <v>4.1</v>
      </c>
    </row>
    <row r="126" spans="1:7" s="17" customFormat="1" ht="31.5">
      <c r="A126" s="18" t="s">
        <v>89</v>
      </c>
      <c r="B126" s="71" t="s">
        <v>303</v>
      </c>
      <c r="C126" s="3" t="s">
        <v>275</v>
      </c>
      <c r="D126" s="3" t="s">
        <v>46</v>
      </c>
      <c r="E126" s="49" t="s">
        <v>284</v>
      </c>
      <c r="F126" s="3" t="s">
        <v>30</v>
      </c>
      <c r="G126" s="27">
        <v>4.1</v>
      </c>
    </row>
    <row r="127" spans="1:7" s="17" customFormat="1" ht="15.75">
      <c r="A127" s="116" t="s">
        <v>313</v>
      </c>
      <c r="B127" s="39" t="s">
        <v>303</v>
      </c>
      <c r="C127" s="1" t="s">
        <v>275</v>
      </c>
      <c r="D127" s="1" t="s">
        <v>37</v>
      </c>
      <c r="E127" s="99"/>
      <c r="F127" s="1"/>
      <c r="G127" s="26">
        <f>G128+G133+G137</f>
        <v>3718.416</v>
      </c>
    </row>
    <row r="128" spans="1:7" s="89" customFormat="1" ht="34.5" customHeight="1">
      <c r="A128" s="82" t="s">
        <v>281</v>
      </c>
      <c r="B128" s="122" t="s">
        <v>303</v>
      </c>
      <c r="C128" s="58" t="s">
        <v>275</v>
      </c>
      <c r="D128" s="58" t="s">
        <v>37</v>
      </c>
      <c r="E128" s="80" t="s">
        <v>276</v>
      </c>
      <c r="F128" s="58"/>
      <c r="G128" s="59">
        <f>G129</f>
        <v>1495.4160000000002</v>
      </c>
    </row>
    <row r="129" spans="1:7" ht="47.25">
      <c r="A129" s="18" t="s">
        <v>280</v>
      </c>
      <c r="B129" s="71" t="s">
        <v>303</v>
      </c>
      <c r="C129" s="3" t="s">
        <v>275</v>
      </c>
      <c r="D129" s="3" t="s">
        <v>37</v>
      </c>
      <c r="E129" s="49" t="s">
        <v>277</v>
      </c>
      <c r="F129" s="3"/>
      <c r="G129" s="27">
        <f>G130</f>
        <v>1495.4160000000002</v>
      </c>
    </row>
    <row r="130" spans="1:7" ht="31.5">
      <c r="A130" s="18" t="s">
        <v>279</v>
      </c>
      <c r="B130" s="71" t="s">
        <v>303</v>
      </c>
      <c r="C130" s="3" t="s">
        <v>275</v>
      </c>
      <c r="D130" s="3" t="s">
        <v>37</v>
      </c>
      <c r="E130" s="49" t="s">
        <v>278</v>
      </c>
      <c r="F130" s="3"/>
      <c r="G130" s="27">
        <f>G131+G132</f>
        <v>1495.4160000000002</v>
      </c>
    </row>
    <row r="131" spans="1:7" ht="31.5">
      <c r="A131" s="18" t="s">
        <v>89</v>
      </c>
      <c r="B131" s="71" t="s">
        <v>303</v>
      </c>
      <c r="C131" s="3" t="s">
        <v>275</v>
      </c>
      <c r="D131" s="3" t="s">
        <v>37</v>
      </c>
      <c r="E131" s="49" t="s">
        <v>278</v>
      </c>
      <c r="F131" s="3" t="s">
        <v>30</v>
      </c>
      <c r="G131" s="27">
        <v>695.416</v>
      </c>
    </row>
    <row r="132" spans="1:7" ht="15.75">
      <c r="A132" s="19" t="s">
        <v>0</v>
      </c>
      <c r="B132" s="71" t="s">
        <v>303</v>
      </c>
      <c r="C132" s="3" t="s">
        <v>275</v>
      </c>
      <c r="D132" s="3" t="s">
        <v>37</v>
      </c>
      <c r="E132" s="49" t="s">
        <v>278</v>
      </c>
      <c r="F132" s="3" t="s">
        <v>29</v>
      </c>
      <c r="G132" s="27">
        <v>800</v>
      </c>
    </row>
    <row r="133" spans="1:7" s="89" customFormat="1" ht="51" customHeight="1">
      <c r="A133" s="82" t="s">
        <v>244</v>
      </c>
      <c r="B133" s="122" t="s">
        <v>303</v>
      </c>
      <c r="C133" s="58" t="s">
        <v>275</v>
      </c>
      <c r="D133" s="58" t="s">
        <v>37</v>
      </c>
      <c r="E133" s="80" t="s">
        <v>96</v>
      </c>
      <c r="F133" s="58"/>
      <c r="G133" s="59">
        <f>G134</f>
        <v>923</v>
      </c>
    </row>
    <row r="134" spans="1:7" ht="90" customHeight="1">
      <c r="A134" s="65" t="s">
        <v>245</v>
      </c>
      <c r="B134" s="71" t="s">
        <v>303</v>
      </c>
      <c r="C134" s="3" t="s">
        <v>275</v>
      </c>
      <c r="D134" s="3" t="s">
        <v>37</v>
      </c>
      <c r="E134" s="49" t="s">
        <v>97</v>
      </c>
      <c r="F134" s="3"/>
      <c r="G134" s="27">
        <f>G135</f>
        <v>923</v>
      </c>
    </row>
    <row r="135" spans="1:7" s="87" customFormat="1" ht="32.25" customHeight="1">
      <c r="A135" s="100" t="s">
        <v>327</v>
      </c>
      <c r="B135" s="71" t="s">
        <v>303</v>
      </c>
      <c r="C135" s="52" t="s">
        <v>275</v>
      </c>
      <c r="D135" s="52" t="s">
        <v>37</v>
      </c>
      <c r="E135" s="52" t="s">
        <v>326</v>
      </c>
      <c r="F135" s="52"/>
      <c r="G135" s="51">
        <f>G136</f>
        <v>923</v>
      </c>
    </row>
    <row r="136" spans="1:7" s="98" customFormat="1" ht="33.75" customHeight="1">
      <c r="A136" s="106" t="s">
        <v>261</v>
      </c>
      <c r="B136" s="71" t="s">
        <v>303</v>
      </c>
      <c r="C136" s="52" t="s">
        <v>275</v>
      </c>
      <c r="D136" s="52" t="s">
        <v>37</v>
      </c>
      <c r="E136" s="52" t="s">
        <v>326</v>
      </c>
      <c r="F136" s="52" t="s">
        <v>260</v>
      </c>
      <c r="G136" s="51">
        <v>923</v>
      </c>
    </row>
    <row r="137" spans="1:7" s="103" customFormat="1" ht="35.25" customHeight="1">
      <c r="A137" s="82" t="s">
        <v>322</v>
      </c>
      <c r="B137" s="122" t="s">
        <v>303</v>
      </c>
      <c r="C137" s="101" t="s">
        <v>275</v>
      </c>
      <c r="D137" s="101" t="s">
        <v>37</v>
      </c>
      <c r="E137" s="101" t="s">
        <v>291</v>
      </c>
      <c r="F137" s="101"/>
      <c r="G137" s="102">
        <f>G138</f>
        <v>1300</v>
      </c>
    </row>
    <row r="138" spans="1:7" s="98" customFormat="1" ht="46.5" customHeight="1">
      <c r="A138" s="18" t="s">
        <v>295</v>
      </c>
      <c r="B138" s="71" t="s">
        <v>303</v>
      </c>
      <c r="C138" s="52" t="s">
        <v>275</v>
      </c>
      <c r="D138" s="52" t="s">
        <v>37</v>
      </c>
      <c r="E138" s="52" t="s">
        <v>292</v>
      </c>
      <c r="F138" s="52"/>
      <c r="G138" s="51">
        <f>G139</f>
        <v>1300</v>
      </c>
    </row>
    <row r="139" spans="1:7" s="98" customFormat="1" ht="33" customHeight="1">
      <c r="A139" s="18" t="s">
        <v>294</v>
      </c>
      <c r="B139" s="71" t="s">
        <v>303</v>
      </c>
      <c r="C139" s="52" t="s">
        <v>275</v>
      </c>
      <c r="D139" s="52" t="s">
        <v>37</v>
      </c>
      <c r="E139" s="52" t="s">
        <v>293</v>
      </c>
      <c r="F139" s="52"/>
      <c r="G139" s="51">
        <f>G140</f>
        <v>1300</v>
      </c>
    </row>
    <row r="140" spans="1:7" s="98" customFormat="1" ht="33">
      <c r="A140" s="106" t="s">
        <v>261</v>
      </c>
      <c r="B140" s="71" t="s">
        <v>303</v>
      </c>
      <c r="C140" s="52" t="s">
        <v>275</v>
      </c>
      <c r="D140" s="52" t="s">
        <v>37</v>
      </c>
      <c r="E140" s="52" t="s">
        <v>293</v>
      </c>
      <c r="F140" s="52" t="s">
        <v>260</v>
      </c>
      <c r="G140" s="51">
        <v>1300</v>
      </c>
    </row>
    <row r="141" spans="1:7" s="17" customFormat="1" ht="20.25" customHeight="1">
      <c r="A141" s="108" t="s">
        <v>290</v>
      </c>
      <c r="B141" s="39" t="s">
        <v>303</v>
      </c>
      <c r="C141" s="1" t="s">
        <v>275</v>
      </c>
      <c r="D141" s="1" t="s">
        <v>3</v>
      </c>
      <c r="E141" s="99"/>
      <c r="F141" s="1"/>
      <c r="G141" s="26">
        <f>G142</f>
        <v>665</v>
      </c>
    </row>
    <row r="142" spans="1:7" ht="50.25" customHeight="1">
      <c r="A142" s="82" t="s">
        <v>244</v>
      </c>
      <c r="B142" s="122" t="s">
        <v>303</v>
      </c>
      <c r="C142" s="58" t="s">
        <v>275</v>
      </c>
      <c r="D142" s="58" t="s">
        <v>3</v>
      </c>
      <c r="E142" s="80" t="s">
        <v>96</v>
      </c>
      <c r="F142" s="58"/>
      <c r="G142" s="59">
        <f>G143</f>
        <v>665</v>
      </c>
    </row>
    <row r="143" spans="1:7" ht="69" customHeight="1">
      <c r="A143" s="107" t="s">
        <v>286</v>
      </c>
      <c r="B143" s="71" t="s">
        <v>303</v>
      </c>
      <c r="C143" s="3" t="s">
        <v>275</v>
      </c>
      <c r="D143" s="3" t="s">
        <v>3</v>
      </c>
      <c r="E143" s="49" t="s">
        <v>283</v>
      </c>
      <c r="F143" s="3"/>
      <c r="G143" s="27">
        <f>G144+G146</f>
        <v>665</v>
      </c>
    </row>
    <row r="144" spans="1:7" ht="15.75">
      <c r="A144" s="18" t="s">
        <v>289</v>
      </c>
      <c r="B144" s="71" t="s">
        <v>303</v>
      </c>
      <c r="C144" s="3" t="s">
        <v>287</v>
      </c>
      <c r="D144" s="3" t="s">
        <v>3</v>
      </c>
      <c r="E144" s="49" t="s">
        <v>288</v>
      </c>
      <c r="F144" s="3"/>
      <c r="G144" s="27">
        <f>G145</f>
        <v>285</v>
      </c>
    </row>
    <row r="145" spans="1:7" ht="15.75">
      <c r="A145" s="19" t="s">
        <v>0</v>
      </c>
      <c r="B145" s="71" t="s">
        <v>303</v>
      </c>
      <c r="C145" s="3" t="s">
        <v>275</v>
      </c>
      <c r="D145" s="3" t="s">
        <v>3</v>
      </c>
      <c r="E145" s="49" t="s">
        <v>288</v>
      </c>
      <c r="F145" s="3" t="s">
        <v>29</v>
      </c>
      <c r="G145" s="27">
        <v>285</v>
      </c>
    </row>
    <row r="146" spans="1:7" ht="31.5">
      <c r="A146" s="18" t="s">
        <v>297</v>
      </c>
      <c r="B146" s="71" t="s">
        <v>303</v>
      </c>
      <c r="C146" s="3" t="s">
        <v>275</v>
      </c>
      <c r="D146" s="3" t="s">
        <v>3</v>
      </c>
      <c r="E146" s="49" t="s">
        <v>296</v>
      </c>
      <c r="F146" s="3"/>
      <c r="G146" s="27">
        <f>G147</f>
        <v>380</v>
      </c>
    </row>
    <row r="147" spans="1:7" ht="15.75">
      <c r="A147" s="19" t="s">
        <v>0</v>
      </c>
      <c r="B147" s="71" t="s">
        <v>303</v>
      </c>
      <c r="C147" s="3" t="s">
        <v>275</v>
      </c>
      <c r="D147" s="3" t="s">
        <v>3</v>
      </c>
      <c r="E147" s="49" t="s">
        <v>296</v>
      </c>
      <c r="F147" s="3" t="s">
        <v>29</v>
      </c>
      <c r="G147" s="27">
        <v>380</v>
      </c>
    </row>
    <row r="148" spans="1:7" ht="15.75">
      <c r="A148" s="32" t="s">
        <v>2</v>
      </c>
      <c r="B148" s="39" t="s">
        <v>303</v>
      </c>
      <c r="C148" s="1" t="s">
        <v>5</v>
      </c>
      <c r="D148" s="1"/>
      <c r="E148" s="46"/>
      <c r="F148" s="1"/>
      <c r="G148" s="26">
        <f>G149+G154+G159+G165</f>
        <v>5541.8859999999995</v>
      </c>
    </row>
    <row r="149" spans="1:7" ht="15.75">
      <c r="A149" s="5" t="s">
        <v>14</v>
      </c>
      <c r="B149" s="39" t="s">
        <v>303</v>
      </c>
      <c r="C149" s="1" t="s">
        <v>5</v>
      </c>
      <c r="D149" s="1" t="s">
        <v>46</v>
      </c>
      <c r="E149" s="44"/>
      <c r="F149" s="1"/>
      <c r="G149" s="26">
        <f>G150</f>
        <v>15</v>
      </c>
    </row>
    <row r="150" spans="1:7" ht="33.75" customHeight="1">
      <c r="A150" s="61" t="s">
        <v>187</v>
      </c>
      <c r="B150" s="122" t="s">
        <v>303</v>
      </c>
      <c r="C150" s="58" t="s">
        <v>5</v>
      </c>
      <c r="D150" s="58" t="s">
        <v>46</v>
      </c>
      <c r="E150" s="58" t="s">
        <v>62</v>
      </c>
      <c r="F150" s="58"/>
      <c r="G150" s="59">
        <f>G151</f>
        <v>15</v>
      </c>
    </row>
    <row r="151" spans="1:7" ht="66.75" customHeight="1">
      <c r="A151" s="50" t="s">
        <v>188</v>
      </c>
      <c r="B151" s="71" t="s">
        <v>303</v>
      </c>
      <c r="C151" s="3" t="s">
        <v>5</v>
      </c>
      <c r="D151" s="3" t="s">
        <v>46</v>
      </c>
      <c r="E151" s="3" t="s">
        <v>67</v>
      </c>
      <c r="F151" s="3"/>
      <c r="G151" s="27">
        <f>G153</f>
        <v>15</v>
      </c>
    </row>
    <row r="152" spans="1:7" ht="33.75" customHeight="1">
      <c r="A152" s="50" t="s">
        <v>190</v>
      </c>
      <c r="B152" s="71" t="s">
        <v>303</v>
      </c>
      <c r="C152" s="3" t="s">
        <v>5</v>
      </c>
      <c r="D152" s="3" t="s">
        <v>46</v>
      </c>
      <c r="E152" s="3" t="s">
        <v>189</v>
      </c>
      <c r="F152" s="3"/>
      <c r="G152" s="27">
        <f>G153</f>
        <v>15</v>
      </c>
    </row>
    <row r="153" spans="1:7" ht="18" customHeight="1">
      <c r="A153" s="18" t="s">
        <v>27</v>
      </c>
      <c r="B153" s="71" t="s">
        <v>303</v>
      </c>
      <c r="C153" s="3" t="s">
        <v>5</v>
      </c>
      <c r="D153" s="3" t="s">
        <v>46</v>
      </c>
      <c r="E153" s="3" t="s">
        <v>189</v>
      </c>
      <c r="F153" s="3" t="s">
        <v>26</v>
      </c>
      <c r="G153" s="27">
        <v>15</v>
      </c>
    </row>
    <row r="154" spans="1:7" ht="21" customHeight="1">
      <c r="A154" s="32" t="s">
        <v>15</v>
      </c>
      <c r="B154" s="39" t="s">
        <v>303</v>
      </c>
      <c r="C154" s="1" t="s">
        <v>5</v>
      </c>
      <c r="D154" s="1" t="s">
        <v>3</v>
      </c>
      <c r="E154" s="46"/>
      <c r="F154" s="1"/>
      <c r="G154" s="37">
        <f>G155</f>
        <v>63.45</v>
      </c>
    </row>
    <row r="155" spans="1:7" ht="49.5" customHeight="1">
      <c r="A155" s="82" t="s">
        <v>244</v>
      </c>
      <c r="B155" s="122" t="s">
        <v>303</v>
      </c>
      <c r="C155" s="58" t="s">
        <v>5</v>
      </c>
      <c r="D155" s="58" t="s">
        <v>3</v>
      </c>
      <c r="E155" s="58" t="s">
        <v>96</v>
      </c>
      <c r="F155" s="58"/>
      <c r="G155" s="59">
        <f>G156</f>
        <v>63.45</v>
      </c>
    </row>
    <row r="156" spans="1:7" s="97" customFormat="1" ht="96" customHeight="1">
      <c r="A156" s="65" t="s">
        <v>245</v>
      </c>
      <c r="B156" s="71" t="s">
        <v>303</v>
      </c>
      <c r="C156" s="3" t="s">
        <v>5</v>
      </c>
      <c r="D156" s="3" t="s">
        <v>3</v>
      </c>
      <c r="E156" s="3" t="s">
        <v>97</v>
      </c>
      <c r="F156" s="3"/>
      <c r="G156" s="27">
        <f>G157</f>
        <v>63.45</v>
      </c>
    </row>
    <row r="157" spans="1:7" s="87" customFormat="1" ht="32.25" customHeight="1">
      <c r="A157" s="100" t="s">
        <v>243</v>
      </c>
      <c r="B157" s="71" t="s">
        <v>303</v>
      </c>
      <c r="C157" s="52" t="s">
        <v>5</v>
      </c>
      <c r="D157" s="52" t="s">
        <v>3</v>
      </c>
      <c r="E157" s="52" t="s">
        <v>242</v>
      </c>
      <c r="F157" s="52"/>
      <c r="G157" s="51">
        <f>G158</f>
        <v>63.45</v>
      </c>
    </row>
    <row r="158" spans="1:7" s="87" customFormat="1" ht="16.5" customHeight="1">
      <c r="A158" s="100" t="s">
        <v>27</v>
      </c>
      <c r="B158" s="71" t="s">
        <v>303</v>
      </c>
      <c r="C158" s="52" t="s">
        <v>5</v>
      </c>
      <c r="D158" s="52" t="s">
        <v>3</v>
      </c>
      <c r="E158" s="52" t="s">
        <v>242</v>
      </c>
      <c r="F158" s="52" t="s">
        <v>26</v>
      </c>
      <c r="G158" s="51">
        <v>63.45</v>
      </c>
    </row>
    <row r="159" spans="1:7" ht="15.75">
      <c r="A159" s="5" t="s">
        <v>53</v>
      </c>
      <c r="B159" s="39" t="s">
        <v>303</v>
      </c>
      <c r="C159" s="1" t="s">
        <v>5</v>
      </c>
      <c r="D159" s="1" t="s">
        <v>47</v>
      </c>
      <c r="E159" s="44"/>
      <c r="F159" s="1"/>
      <c r="G159" s="26">
        <f>G160</f>
        <v>5226.436</v>
      </c>
    </row>
    <row r="160" spans="1:7" ht="33" customHeight="1">
      <c r="A160" s="61" t="s">
        <v>187</v>
      </c>
      <c r="B160" s="122" t="s">
        <v>303</v>
      </c>
      <c r="C160" s="58" t="s">
        <v>5</v>
      </c>
      <c r="D160" s="58" t="s">
        <v>47</v>
      </c>
      <c r="E160" s="58" t="s">
        <v>62</v>
      </c>
      <c r="F160" s="58"/>
      <c r="G160" s="59">
        <f>G161</f>
        <v>5226.436</v>
      </c>
    </row>
    <row r="161" spans="1:7" ht="63">
      <c r="A161" s="2" t="s">
        <v>186</v>
      </c>
      <c r="B161" s="71" t="s">
        <v>303</v>
      </c>
      <c r="C161" s="3" t="s">
        <v>5</v>
      </c>
      <c r="D161" s="3" t="s">
        <v>47</v>
      </c>
      <c r="E161" s="3" t="s">
        <v>184</v>
      </c>
      <c r="F161" s="3"/>
      <c r="G161" s="27">
        <f>G162</f>
        <v>5226.436</v>
      </c>
    </row>
    <row r="162" spans="1:7" ht="30.75" customHeight="1">
      <c r="A162" s="67" t="s">
        <v>1</v>
      </c>
      <c r="B162" s="71" t="s">
        <v>303</v>
      </c>
      <c r="C162" s="22" t="s">
        <v>5</v>
      </c>
      <c r="D162" s="22" t="s">
        <v>47</v>
      </c>
      <c r="E162" s="66" t="s">
        <v>191</v>
      </c>
      <c r="F162" s="22" t="s">
        <v>39</v>
      </c>
      <c r="G162" s="30">
        <f>G163+G164</f>
        <v>5226.436</v>
      </c>
    </row>
    <row r="163" spans="1:7" ht="1.5" customHeight="1" hidden="1">
      <c r="A163" s="18"/>
      <c r="B163" s="71"/>
      <c r="C163" s="22"/>
      <c r="D163" s="22"/>
      <c r="E163" s="66"/>
      <c r="F163" s="22"/>
      <c r="G163" s="30"/>
    </row>
    <row r="164" spans="1:7" ht="15.75">
      <c r="A164" s="38" t="s">
        <v>27</v>
      </c>
      <c r="B164" s="71" t="s">
        <v>303</v>
      </c>
      <c r="C164" s="22" t="s">
        <v>5</v>
      </c>
      <c r="D164" s="22" t="s">
        <v>47</v>
      </c>
      <c r="E164" s="22" t="s">
        <v>191</v>
      </c>
      <c r="F164" s="22" t="s">
        <v>26</v>
      </c>
      <c r="G164" s="30">
        <v>5226.436</v>
      </c>
    </row>
    <row r="165" spans="1:7" s="17" customFormat="1" ht="15.75">
      <c r="A165" s="5" t="s">
        <v>57</v>
      </c>
      <c r="B165" s="39" t="s">
        <v>303</v>
      </c>
      <c r="C165" s="1" t="s">
        <v>5</v>
      </c>
      <c r="D165" s="1" t="s">
        <v>48</v>
      </c>
      <c r="E165" s="44"/>
      <c r="F165" s="1"/>
      <c r="G165" s="26">
        <f>G166</f>
        <v>237</v>
      </c>
    </row>
    <row r="166" spans="1:7" ht="32.25" customHeight="1">
      <c r="A166" s="79" t="s">
        <v>314</v>
      </c>
      <c r="B166" s="122" t="s">
        <v>303</v>
      </c>
      <c r="C166" s="58" t="s">
        <v>5</v>
      </c>
      <c r="D166" s="58" t="s">
        <v>48</v>
      </c>
      <c r="E166" s="58" t="s">
        <v>173</v>
      </c>
      <c r="F166" s="58"/>
      <c r="G166" s="59">
        <f>G168</f>
        <v>237</v>
      </c>
    </row>
    <row r="167" spans="1:7" ht="64.5" customHeight="1">
      <c r="A167" s="2" t="s">
        <v>315</v>
      </c>
      <c r="B167" s="71" t="s">
        <v>303</v>
      </c>
      <c r="C167" s="3" t="s">
        <v>5</v>
      </c>
      <c r="D167" s="3" t="s">
        <v>48</v>
      </c>
      <c r="E167" s="3" t="s">
        <v>172</v>
      </c>
      <c r="F167" s="3"/>
      <c r="G167" s="27">
        <f>G168</f>
        <v>237</v>
      </c>
    </row>
    <row r="168" spans="1:7" s="87" customFormat="1" ht="47.25">
      <c r="A168" s="86" t="s">
        <v>72</v>
      </c>
      <c r="B168" s="71" t="s">
        <v>303</v>
      </c>
      <c r="C168" s="52" t="s">
        <v>5</v>
      </c>
      <c r="D168" s="52" t="s">
        <v>48</v>
      </c>
      <c r="E168" s="52" t="s">
        <v>171</v>
      </c>
      <c r="F168" s="52"/>
      <c r="G168" s="51">
        <f>G169+G170</f>
        <v>237</v>
      </c>
    </row>
    <row r="169" spans="1:7" ht="63">
      <c r="A169" s="18" t="s">
        <v>94</v>
      </c>
      <c r="B169" s="71" t="s">
        <v>303</v>
      </c>
      <c r="C169" s="3" t="s">
        <v>5</v>
      </c>
      <c r="D169" s="3" t="s">
        <v>48</v>
      </c>
      <c r="E169" s="3" t="s">
        <v>171</v>
      </c>
      <c r="F169" s="3" t="s">
        <v>28</v>
      </c>
      <c r="G169" s="27">
        <v>226.57</v>
      </c>
    </row>
    <row r="170" spans="1:7" ht="31.5">
      <c r="A170" s="18" t="s">
        <v>89</v>
      </c>
      <c r="B170" s="71" t="s">
        <v>303</v>
      </c>
      <c r="C170" s="3" t="s">
        <v>5</v>
      </c>
      <c r="D170" s="3" t="s">
        <v>48</v>
      </c>
      <c r="E170" s="3" t="s">
        <v>171</v>
      </c>
      <c r="F170" s="3" t="s">
        <v>30</v>
      </c>
      <c r="G170" s="27">
        <v>10.43</v>
      </c>
    </row>
    <row r="171" spans="1:7" ht="31.5">
      <c r="A171" s="32" t="s">
        <v>307</v>
      </c>
      <c r="B171" s="39" t="s">
        <v>304</v>
      </c>
      <c r="C171" s="3"/>
      <c r="D171" s="3"/>
      <c r="E171" s="3"/>
      <c r="F171" s="3"/>
      <c r="G171" s="26">
        <f>G172+G183+G206</f>
        <v>19884.086</v>
      </c>
    </row>
    <row r="172" spans="1:7" s="8" customFormat="1" ht="15.75">
      <c r="A172" s="10" t="s">
        <v>7</v>
      </c>
      <c r="B172" s="39" t="s">
        <v>304</v>
      </c>
      <c r="C172" s="1" t="s">
        <v>46</v>
      </c>
      <c r="D172" s="1"/>
      <c r="E172" s="1"/>
      <c r="F172" s="1"/>
      <c r="G172" s="29">
        <f>G173</f>
        <v>3441.4500000000003</v>
      </c>
    </row>
    <row r="173" spans="1:7" s="17" customFormat="1" ht="47.25">
      <c r="A173" s="24" t="s">
        <v>59</v>
      </c>
      <c r="B173" s="39" t="s">
        <v>304</v>
      </c>
      <c r="C173" s="1" t="s">
        <v>46</v>
      </c>
      <c r="D173" s="1" t="s">
        <v>48</v>
      </c>
      <c r="E173" s="46"/>
      <c r="F173" s="1"/>
      <c r="G173" s="26">
        <f>G174+G178</f>
        <v>3441.4500000000003</v>
      </c>
    </row>
    <row r="174" spans="1:7" s="17" customFormat="1" ht="41.25" customHeight="1">
      <c r="A174" s="61" t="s">
        <v>147</v>
      </c>
      <c r="B174" s="122" t="s">
        <v>304</v>
      </c>
      <c r="C174" s="58" t="s">
        <v>46</v>
      </c>
      <c r="D174" s="58" t="s">
        <v>48</v>
      </c>
      <c r="E174" s="80" t="s">
        <v>144</v>
      </c>
      <c r="F174" s="58"/>
      <c r="G174" s="59">
        <f>G175</f>
        <v>1.65</v>
      </c>
    </row>
    <row r="175" spans="1:7" s="17" customFormat="1" ht="63">
      <c r="A175" s="2" t="s">
        <v>146</v>
      </c>
      <c r="B175" s="71" t="s">
        <v>304</v>
      </c>
      <c r="C175" s="3" t="s">
        <v>46</v>
      </c>
      <c r="D175" s="3" t="s">
        <v>48</v>
      </c>
      <c r="E175" s="49" t="s">
        <v>143</v>
      </c>
      <c r="F175" s="3"/>
      <c r="G175" s="27">
        <f>G176</f>
        <v>1.65</v>
      </c>
    </row>
    <row r="176" spans="1:7" s="17" customFormat="1" ht="31.5">
      <c r="A176" s="2" t="s">
        <v>145</v>
      </c>
      <c r="B176" s="71" t="s">
        <v>304</v>
      </c>
      <c r="C176" s="3" t="s">
        <v>46</v>
      </c>
      <c r="D176" s="3" t="s">
        <v>48</v>
      </c>
      <c r="E176" s="49" t="s">
        <v>142</v>
      </c>
      <c r="F176" s="3"/>
      <c r="G176" s="27">
        <f>G177</f>
        <v>1.65</v>
      </c>
    </row>
    <row r="177" spans="1:7" s="17" customFormat="1" ht="31.5">
      <c r="A177" s="18" t="s">
        <v>89</v>
      </c>
      <c r="B177" s="71" t="s">
        <v>304</v>
      </c>
      <c r="C177" s="3" t="s">
        <v>46</v>
      </c>
      <c r="D177" s="3" t="s">
        <v>48</v>
      </c>
      <c r="E177" s="49" t="s">
        <v>142</v>
      </c>
      <c r="F177" s="3" t="s">
        <v>30</v>
      </c>
      <c r="G177" s="27">
        <v>1.65</v>
      </c>
    </row>
    <row r="178" spans="1:7" ht="48" customHeight="1">
      <c r="A178" s="76" t="s">
        <v>100</v>
      </c>
      <c r="B178" s="122" t="s">
        <v>304</v>
      </c>
      <c r="C178" s="58" t="s">
        <v>46</v>
      </c>
      <c r="D178" s="58" t="s">
        <v>48</v>
      </c>
      <c r="E178" s="80" t="s">
        <v>151</v>
      </c>
      <c r="F178" s="58"/>
      <c r="G178" s="59">
        <f>G179</f>
        <v>3439.8</v>
      </c>
    </row>
    <row r="179" spans="1:7" ht="63">
      <c r="A179" s="2" t="s">
        <v>101</v>
      </c>
      <c r="B179" s="71" t="s">
        <v>304</v>
      </c>
      <c r="C179" s="3" t="s">
        <v>46</v>
      </c>
      <c r="D179" s="3" t="s">
        <v>48</v>
      </c>
      <c r="E179" s="49" t="s">
        <v>152</v>
      </c>
      <c r="F179" s="3"/>
      <c r="G179" s="27">
        <f>G180</f>
        <v>3439.8</v>
      </c>
    </row>
    <row r="180" spans="1:7" ht="31.5">
      <c r="A180" s="110" t="s">
        <v>61</v>
      </c>
      <c r="B180" s="71" t="s">
        <v>304</v>
      </c>
      <c r="C180" s="3" t="s">
        <v>46</v>
      </c>
      <c r="D180" s="3" t="s">
        <v>48</v>
      </c>
      <c r="E180" s="49" t="s">
        <v>153</v>
      </c>
      <c r="F180" s="3"/>
      <c r="G180" s="27">
        <f>G181+G182</f>
        <v>3439.8</v>
      </c>
    </row>
    <row r="181" spans="1:7" ht="63">
      <c r="A181" s="18" t="s">
        <v>94</v>
      </c>
      <c r="B181" s="71" t="s">
        <v>304</v>
      </c>
      <c r="C181" s="3" t="s">
        <v>46</v>
      </c>
      <c r="D181" s="3" t="s">
        <v>48</v>
      </c>
      <c r="E181" s="3" t="s">
        <v>153</v>
      </c>
      <c r="F181" s="3" t="s">
        <v>28</v>
      </c>
      <c r="G181" s="27">
        <v>2999.3</v>
      </c>
    </row>
    <row r="182" spans="1:7" ht="31.5">
      <c r="A182" s="18" t="s">
        <v>89</v>
      </c>
      <c r="B182" s="71" t="s">
        <v>304</v>
      </c>
      <c r="C182" s="3" t="s">
        <v>46</v>
      </c>
      <c r="D182" s="3" t="s">
        <v>48</v>
      </c>
      <c r="E182" s="3" t="s">
        <v>153</v>
      </c>
      <c r="F182" s="3" t="s">
        <v>30</v>
      </c>
      <c r="G182" s="27">
        <v>440.5</v>
      </c>
    </row>
    <row r="183" spans="1:7" ht="15.75">
      <c r="A183" s="32" t="s">
        <v>2</v>
      </c>
      <c r="B183" s="39" t="s">
        <v>304</v>
      </c>
      <c r="C183" s="1" t="s">
        <v>5</v>
      </c>
      <c r="D183" s="1"/>
      <c r="E183" s="46"/>
      <c r="F183" s="1"/>
      <c r="G183" s="26">
        <f>G184+G200</f>
        <v>11830.139</v>
      </c>
    </row>
    <row r="184" spans="1:7" ht="21" customHeight="1">
      <c r="A184" s="32" t="s">
        <v>15</v>
      </c>
      <c r="B184" s="39" t="s">
        <v>304</v>
      </c>
      <c r="C184" s="1" t="s">
        <v>5</v>
      </c>
      <c r="D184" s="1" t="s">
        <v>3</v>
      </c>
      <c r="E184" s="46"/>
      <c r="F184" s="1"/>
      <c r="G184" s="37">
        <f>G185</f>
        <v>10882.139</v>
      </c>
    </row>
    <row r="185" spans="1:7" ht="42" customHeight="1">
      <c r="A185" s="61" t="s">
        <v>187</v>
      </c>
      <c r="B185" s="122" t="s">
        <v>304</v>
      </c>
      <c r="C185" s="58" t="s">
        <v>5</v>
      </c>
      <c r="D185" s="58" t="s">
        <v>3</v>
      </c>
      <c r="E185" s="80" t="s">
        <v>62</v>
      </c>
      <c r="F185" s="58"/>
      <c r="G185" s="81">
        <f>G186</f>
        <v>10882.139</v>
      </c>
    </row>
    <row r="186" spans="1:7" ht="64.5" customHeight="1">
      <c r="A186" s="50" t="s">
        <v>188</v>
      </c>
      <c r="B186" s="71" t="s">
        <v>304</v>
      </c>
      <c r="C186" s="3" t="s">
        <v>5</v>
      </c>
      <c r="D186" s="3" t="s">
        <v>3</v>
      </c>
      <c r="E186" s="3" t="s">
        <v>67</v>
      </c>
      <c r="F186" s="3"/>
      <c r="G186" s="27">
        <f>G187+G189+G192+G194+G197</f>
        <v>10882.139</v>
      </c>
    </row>
    <row r="187" spans="1:7" ht="21.75" customHeight="1">
      <c r="A187" s="4" t="s">
        <v>34</v>
      </c>
      <c r="B187" s="71" t="s">
        <v>304</v>
      </c>
      <c r="C187" s="3" t="s">
        <v>5</v>
      </c>
      <c r="D187" s="3" t="s">
        <v>3</v>
      </c>
      <c r="E187" s="49" t="s">
        <v>102</v>
      </c>
      <c r="F187" s="3" t="s">
        <v>39</v>
      </c>
      <c r="G187" s="27">
        <f>G188</f>
        <v>2115.113</v>
      </c>
    </row>
    <row r="188" spans="1:7" ht="22.5" customHeight="1">
      <c r="A188" s="18" t="s">
        <v>27</v>
      </c>
      <c r="B188" s="71" t="s">
        <v>304</v>
      </c>
      <c r="C188" s="3" t="s">
        <v>5</v>
      </c>
      <c r="D188" s="3" t="s">
        <v>3</v>
      </c>
      <c r="E188" s="3" t="s">
        <v>102</v>
      </c>
      <c r="F188" s="3" t="s">
        <v>26</v>
      </c>
      <c r="G188" s="27">
        <v>2115.113</v>
      </c>
    </row>
    <row r="189" spans="1:7" ht="49.5" customHeight="1">
      <c r="A189" s="2" t="s">
        <v>6</v>
      </c>
      <c r="B189" s="71" t="s">
        <v>304</v>
      </c>
      <c r="C189" s="3" t="s">
        <v>5</v>
      </c>
      <c r="D189" s="3" t="s">
        <v>3</v>
      </c>
      <c r="E189" s="3" t="s">
        <v>103</v>
      </c>
      <c r="F189" s="3"/>
      <c r="G189" s="27">
        <f>G190+G191</f>
        <v>70.439</v>
      </c>
    </row>
    <row r="190" spans="1:7" ht="33" customHeight="1">
      <c r="A190" s="18" t="s">
        <v>89</v>
      </c>
      <c r="B190" s="71" t="s">
        <v>304</v>
      </c>
      <c r="C190" s="3" t="s">
        <v>5</v>
      </c>
      <c r="D190" s="3" t="s">
        <v>3</v>
      </c>
      <c r="E190" s="3" t="s">
        <v>104</v>
      </c>
      <c r="F190" s="3" t="s">
        <v>30</v>
      </c>
      <c r="G190" s="27">
        <v>1.369</v>
      </c>
    </row>
    <row r="191" spans="1:7" ht="18.75" customHeight="1">
      <c r="A191" s="18" t="s">
        <v>27</v>
      </c>
      <c r="B191" s="71" t="s">
        <v>304</v>
      </c>
      <c r="C191" s="3" t="s">
        <v>5</v>
      </c>
      <c r="D191" s="3" t="s">
        <v>3</v>
      </c>
      <c r="E191" s="52" t="s">
        <v>103</v>
      </c>
      <c r="F191" s="3" t="s">
        <v>26</v>
      </c>
      <c r="G191" s="51">
        <v>69.07</v>
      </c>
    </row>
    <row r="192" spans="1:7" ht="31.5">
      <c r="A192" s="2" t="s">
        <v>64</v>
      </c>
      <c r="B192" s="71" t="s">
        <v>304</v>
      </c>
      <c r="C192" s="3" t="s">
        <v>5</v>
      </c>
      <c r="D192" s="3" t="s">
        <v>3</v>
      </c>
      <c r="E192" s="3" t="s">
        <v>105</v>
      </c>
      <c r="F192" s="3"/>
      <c r="G192" s="27">
        <f>G193</f>
        <v>433.685</v>
      </c>
    </row>
    <row r="193" spans="1:7" ht="18.75" customHeight="1">
      <c r="A193" s="18" t="s">
        <v>27</v>
      </c>
      <c r="B193" s="71" t="s">
        <v>304</v>
      </c>
      <c r="C193" s="3" t="s">
        <v>5</v>
      </c>
      <c r="D193" s="3" t="s">
        <v>3</v>
      </c>
      <c r="E193" s="3" t="s">
        <v>105</v>
      </c>
      <c r="F193" s="3" t="s">
        <v>26</v>
      </c>
      <c r="G193" s="27">
        <v>433.685</v>
      </c>
    </row>
    <row r="194" spans="1:7" ht="21" customHeight="1">
      <c r="A194" s="2" t="s">
        <v>17</v>
      </c>
      <c r="B194" s="71" t="s">
        <v>304</v>
      </c>
      <c r="C194" s="3" t="s">
        <v>5</v>
      </c>
      <c r="D194" s="3" t="s">
        <v>3</v>
      </c>
      <c r="E194" s="3" t="s">
        <v>106</v>
      </c>
      <c r="F194" s="3"/>
      <c r="G194" s="27">
        <f>G195+G196</f>
        <v>5613.902</v>
      </c>
    </row>
    <row r="195" spans="1:7" ht="35.25" customHeight="1">
      <c r="A195" s="18" t="s">
        <v>89</v>
      </c>
      <c r="B195" s="71" t="s">
        <v>304</v>
      </c>
      <c r="C195" s="3" t="s">
        <v>5</v>
      </c>
      <c r="D195" s="3" t="s">
        <v>3</v>
      </c>
      <c r="E195" s="3" t="s">
        <v>106</v>
      </c>
      <c r="F195" s="3" t="s">
        <v>30</v>
      </c>
      <c r="G195" s="27">
        <v>107.572</v>
      </c>
    </row>
    <row r="196" spans="1:7" ht="21" customHeight="1">
      <c r="A196" s="18" t="s">
        <v>27</v>
      </c>
      <c r="B196" s="71" t="s">
        <v>304</v>
      </c>
      <c r="C196" s="3" t="s">
        <v>5</v>
      </c>
      <c r="D196" s="3" t="s">
        <v>3</v>
      </c>
      <c r="E196" s="3" t="s">
        <v>106</v>
      </c>
      <c r="F196" s="3" t="s">
        <v>26</v>
      </c>
      <c r="G196" s="27">
        <v>5506.33</v>
      </c>
    </row>
    <row r="197" spans="1:7" ht="15.75">
      <c r="A197" s="2" t="s">
        <v>12</v>
      </c>
      <c r="B197" s="71" t="s">
        <v>304</v>
      </c>
      <c r="C197" s="3" t="s">
        <v>5</v>
      </c>
      <c r="D197" s="3" t="s">
        <v>3</v>
      </c>
      <c r="E197" s="3" t="s">
        <v>107</v>
      </c>
      <c r="F197" s="3"/>
      <c r="G197" s="27">
        <f>G198+G199</f>
        <v>2649</v>
      </c>
    </row>
    <row r="198" spans="1:7" ht="31.5">
      <c r="A198" s="18" t="s">
        <v>89</v>
      </c>
      <c r="B198" s="71" t="s">
        <v>304</v>
      </c>
      <c r="C198" s="3" t="s">
        <v>5</v>
      </c>
      <c r="D198" s="3" t="s">
        <v>3</v>
      </c>
      <c r="E198" s="3" t="s">
        <v>107</v>
      </c>
      <c r="F198" s="3" t="s">
        <v>30</v>
      </c>
      <c r="G198" s="27">
        <v>49</v>
      </c>
    </row>
    <row r="199" spans="1:7" ht="18.75" customHeight="1">
      <c r="A199" s="18" t="s">
        <v>27</v>
      </c>
      <c r="B199" s="71" t="s">
        <v>304</v>
      </c>
      <c r="C199" s="3" t="s">
        <v>5</v>
      </c>
      <c r="D199" s="3" t="s">
        <v>3</v>
      </c>
      <c r="E199" s="3" t="s">
        <v>107</v>
      </c>
      <c r="F199" s="3" t="s">
        <v>26</v>
      </c>
      <c r="G199" s="27">
        <v>2600</v>
      </c>
    </row>
    <row r="200" spans="1:7" s="17" customFormat="1" ht="15.75">
      <c r="A200" s="5" t="s">
        <v>57</v>
      </c>
      <c r="B200" s="39" t="s">
        <v>304</v>
      </c>
      <c r="C200" s="1" t="s">
        <v>5</v>
      </c>
      <c r="D200" s="1" t="s">
        <v>48</v>
      </c>
      <c r="E200" s="44"/>
      <c r="F200" s="1"/>
      <c r="G200" s="26">
        <f>G201</f>
        <v>948</v>
      </c>
    </row>
    <row r="201" spans="1:7" ht="40.5" customHeight="1">
      <c r="A201" s="57" t="s">
        <v>187</v>
      </c>
      <c r="B201" s="122" t="s">
        <v>304</v>
      </c>
      <c r="C201" s="58" t="s">
        <v>5</v>
      </c>
      <c r="D201" s="58" t="s">
        <v>48</v>
      </c>
      <c r="E201" s="80" t="s">
        <v>62</v>
      </c>
      <c r="F201" s="58" t="s">
        <v>39</v>
      </c>
      <c r="G201" s="59">
        <f>G202</f>
        <v>948</v>
      </c>
    </row>
    <row r="202" spans="1:7" ht="81" customHeight="1">
      <c r="A202" s="4" t="s">
        <v>174</v>
      </c>
      <c r="B202" s="71" t="s">
        <v>304</v>
      </c>
      <c r="C202" s="3" t="s">
        <v>5</v>
      </c>
      <c r="D202" s="3" t="s">
        <v>48</v>
      </c>
      <c r="E202" s="49" t="s">
        <v>63</v>
      </c>
      <c r="F202" s="3" t="s">
        <v>39</v>
      </c>
      <c r="G202" s="27">
        <f>G203</f>
        <v>948</v>
      </c>
    </row>
    <row r="203" spans="1:7" ht="31.5">
      <c r="A203" s="4" t="s">
        <v>109</v>
      </c>
      <c r="B203" s="71" t="s">
        <v>304</v>
      </c>
      <c r="C203" s="3" t="s">
        <v>5</v>
      </c>
      <c r="D203" s="3" t="s">
        <v>48</v>
      </c>
      <c r="E203" s="53" t="s">
        <v>108</v>
      </c>
      <c r="F203" s="3"/>
      <c r="G203" s="27">
        <f>G204+G205</f>
        <v>948</v>
      </c>
    </row>
    <row r="204" spans="1:7" ht="63">
      <c r="A204" s="18" t="s">
        <v>94</v>
      </c>
      <c r="B204" s="71" t="s">
        <v>304</v>
      </c>
      <c r="C204" s="3" t="s">
        <v>5</v>
      </c>
      <c r="D204" s="3" t="s">
        <v>48</v>
      </c>
      <c r="E204" s="3" t="s">
        <v>108</v>
      </c>
      <c r="F204" s="3" t="s">
        <v>28</v>
      </c>
      <c r="G204" s="27">
        <v>898.855</v>
      </c>
    </row>
    <row r="205" spans="1:7" s="17" customFormat="1" ht="30.75" customHeight="1">
      <c r="A205" s="18" t="s">
        <v>89</v>
      </c>
      <c r="B205" s="71" t="s">
        <v>304</v>
      </c>
      <c r="C205" s="3" t="s">
        <v>5</v>
      </c>
      <c r="D205" s="3" t="s">
        <v>48</v>
      </c>
      <c r="E205" s="3" t="s">
        <v>108</v>
      </c>
      <c r="F205" s="3" t="s">
        <v>30</v>
      </c>
      <c r="G205" s="27">
        <v>49.145</v>
      </c>
    </row>
    <row r="206" spans="1:7" ht="45.75" customHeight="1">
      <c r="A206" s="5" t="s">
        <v>4</v>
      </c>
      <c r="B206" s="39" t="s">
        <v>304</v>
      </c>
      <c r="C206" s="1" t="s">
        <v>50</v>
      </c>
      <c r="D206" s="1"/>
      <c r="E206" s="44"/>
      <c r="F206" s="47"/>
      <c r="G206" s="26">
        <f>G207</f>
        <v>4612.497</v>
      </c>
    </row>
    <row r="207" spans="1:7" ht="47.25">
      <c r="A207" s="32" t="s">
        <v>33</v>
      </c>
      <c r="B207" s="39" t="s">
        <v>304</v>
      </c>
      <c r="C207" s="1" t="s">
        <v>50</v>
      </c>
      <c r="D207" s="1" t="s">
        <v>46</v>
      </c>
      <c r="E207" s="44"/>
      <c r="F207" s="47" t="s">
        <v>39</v>
      </c>
      <c r="G207" s="37">
        <f>G208</f>
        <v>4612.497</v>
      </c>
    </row>
    <row r="208" spans="1:7" s="89" customFormat="1" ht="49.5" customHeight="1">
      <c r="A208" s="105" t="s">
        <v>99</v>
      </c>
      <c r="B208" s="122" t="s">
        <v>304</v>
      </c>
      <c r="C208" s="58" t="s">
        <v>50</v>
      </c>
      <c r="D208" s="58" t="s">
        <v>46</v>
      </c>
      <c r="E208" s="80" t="s">
        <v>151</v>
      </c>
      <c r="F208" s="90"/>
      <c r="G208" s="59">
        <f>G209</f>
        <v>4612.497</v>
      </c>
    </row>
    <row r="209" spans="1:7" ht="63" customHeight="1">
      <c r="A209" s="117" t="s">
        <v>154</v>
      </c>
      <c r="B209" s="71" t="s">
        <v>304</v>
      </c>
      <c r="C209" s="3" t="s">
        <v>50</v>
      </c>
      <c r="D209" s="3" t="s">
        <v>46</v>
      </c>
      <c r="E209" s="49" t="s">
        <v>149</v>
      </c>
      <c r="F209" s="48" t="s">
        <v>39</v>
      </c>
      <c r="G209" s="27">
        <f>G211</f>
        <v>4612.497</v>
      </c>
    </row>
    <row r="210" spans="1:7" ht="45" customHeight="1">
      <c r="A210" s="104" t="s">
        <v>150</v>
      </c>
      <c r="B210" s="71" t="s">
        <v>304</v>
      </c>
      <c r="C210" s="3" t="s">
        <v>50</v>
      </c>
      <c r="D210" s="3" t="s">
        <v>46</v>
      </c>
      <c r="E210" s="49" t="s">
        <v>148</v>
      </c>
      <c r="F210" s="48"/>
      <c r="G210" s="27">
        <f>G211</f>
        <v>4612.497</v>
      </c>
    </row>
    <row r="211" spans="1:7" ht="18" customHeight="1">
      <c r="A211" s="19" t="s">
        <v>0</v>
      </c>
      <c r="B211" s="71" t="s">
        <v>304</v>
      </c>
      <c r="C211" s="3" t="s">
        <v>50</v>
      </c>
      <c r="D211" s="3" t="s">
        <v>46</v>
      </c>
      <c r="E211" s="49" t="s">
        <v>148</v>
      </c>
      <c r="F211" s="3" t="s">
        <v>29</v>
      </c>
      <c r="G211" s="27">
        <v>4612.497</v>
      </c>
    </row>
    <row r="212" spans="1:7" ht="31.5">
      <c r="A212" s="24" t="s">
        <v>308</v>
      </c>
      <c r="B212" s="39" t="s">
        <v>309</v>
      </c>
      <c r="C212" s="3"/>
      <c r="D212" s="3"/>
      <c r="E212" s="3"/>
      <c r="F212" s="3"/>
      <c r="G212" s="26">
        <f>G213+G218+G272</f>
        <v>193455.95500000002</v>
      </c>
    </row>
    <row r="213" spans="1:7" s="17" customFormat="1" ht="16.5">
      <c r="A213" s="112" t="s">
        <v>241</v>
      </c>
      <c r="B213" s="120" t="s">
        <v>309</v>
      </c>
      <c r="C213" s="1" t="s">
        <v>47</v>
      </c>
      <c r="D213" s="1" t="s">
        <v>234</v>
      </c>
      <c r="E213" s="46"/>
      <c r="F213" s="1"/>
      <c r="G213" s="26">
        <f>G214</f>
        <v>300</v>
      </c>
    </row>
    <row r="214" spans="1:7" s="89" customFormat="1" ht="47.25">
      <c r="A214" s="113" t="s">
        <v>248</v>
      </c>
      <c r="B214" s="122" t="s">
        <v>309</v>
      </c>
      <c r="C214" s="58" t="s">
        <v>47</v>
      </c>
      <c r="D214" s="58" t="s">
        <v>234</v>
      </c>
      <c r="E214" s="80" t="s">
        <v>247</v>
      </c>
      <c r="F214" s="58"/>
      <c r="G214" s="59">
        <f>G215</f>
        <v>300</v>
      </c>
    </row>
    <row r="215" spans="1:7" ht="47.25" customHeight="1">
      <c r="A215" s="114" t="s">
        <v>250</v>
      </c>
      <c r="B215" s="71" t="s">
        <v>309</v>
      </c>
      <c r="C215" s="3" t="s">
        <v>47</v>
      </c>
      <c r="D215" s="3" t="s">
        <v>234</v>
      </c>
      <c r="E215" s="49" t="s">
        <v>249</v>
      </c>
      <c r="F215" s="3"/>
      <c r="G215" s="27">
        <f>G216</f>
        <v>300</v>
      </c>
    </row>
    <row r="216" spans="1:7" ht="15.75">
      <c r="A216" s="115" t="s">
        <v>252</v>
      </c>
      <c r="B216" s="71" t="s">
        <v>309</v>
      </c>
      <c r="C216" s="3" t="s">
        <v>47</v>
      </c>
      <c r="D216" s="3" t="s">
        <v>234</v>
      </c>
      <c r="E216" s="49" t="s">
        <v>251</v>
      </c>
      <c r="F216" s="3"/>
      <c r="G216" s="27">
        <f>G217</f>
        <v>300</v>
      </c>
    </row>
    <row r="217" spans="1:7" ht="31.5">
      <c r="A217" s="18" t="s">
        <v>89</v>
      </c>
      <c r="B217" s="71" t="s">
        <v>309</v>
      </c>
      <c r="C217" s="3" t="s">
        <v>47</v>
      </c>
      <c r="D217" s="3" t="s">
        <v>234</v>
      </c>
      <c r="E217" s="49" t="s">
        <v>251</v>
      </c>
      <c r="F217" s="3" t="s">
        <v>30</v>
      </c>
      <c r="G217" s="27">
        <v>300</v>
      </c>
    </row>
    <row r="218" spans="1:7" ht="15.75" customHeight="1">
      <c r="A218" s="9" t="s">
        <v>23</v>
      </c>
      <c r="B218" s="39" t="s">
        <v>309</v>
      </c>
      <c r="C218" s="1" t="s">
        <v>38</v>
      </c>
      <c r="D218" s="1"/>
      <c r="E218" s="44"/>
      <c r="F218" s="1"/>
      <c r="G218" s="26">
        <f>G219+G235+G255+G260</f>
        <v>185347.238</v>
      </c>
    </row>
    <row r="219" spans="1:7" s="17" customFormat="1" ht="15.75">
      <c r="A219" s="9" t="s">
        <v>49</v>
      </c>
      <c r="B219" s="39" t="s">
        <v>309</v>
      </c>
      <c r="C219" s="1" t="s">
        <v>38</v>
      </c>
      <c r="D219" s="1" t="s">
        <v>46</v>
      </c>
      <c r="E219" s="44"/>
      <c r="F219" s="1"/>
      <c r="G219" s="26">
        <f>G220+G231</f>
        <v>16665.321</v>
      </c>
    </row>
    <row r="220" spans="1:7" ht="33" customHeight="1">
      <c r="A220" s="88" t="s">
        <v>155</v>
      </c>
      <c r="B220" s="122" t="s">
        <v>309</v>
      </c>
      <c r="C220" s="58" t="s">
        <v>38</v>
      </c>
      <c r="D220" s="58" t="s">
        <v>46</v>
      </c>
      <c r="E220" s="58" t="s">
        <v>66</v>
      </c>
      <c r="F220" s="62"/>
      <c r="G220" s="59">
        <f>G221</f>
        <v>14555.321</v>
      </c>
    </row>
    <row r="221" spans="1:7" ht="51.75" customHeight="1">
      <c r="A221" s="19" t="s">
        <v>156</v>
      </c>
      <c r="B221" s="71" t="s">
        <v>309</v>
      </c>
      <c r="C221" s="3" t="s">
        <v>38</v>
      </c>
      <c r="D221" s="3" t="s">
        <v>46</v>
      </c>
      <c r="E221" s="3" t="s">
        <v>157</v>
      </c>
      <c r="F221" s="1"/>
      <c r="G221" s="27">
        <f>G222+G225+G229</f>
        <v>14555.321</v>
      </c>
    </row>
    <row r="222" spans="1:7" ht="98.25" customHeight="1">
      <c r="A222" s="19" t="s">
        <v>230</v>
      </c>
      <c r="B222" s="71" t="s">
        <v>309</v>
      </c>
      <c r="C222" s="3" t="s">
        <v>38</v>
      </c>
      <c r="D222" s="3" t="s">
        <v>46</v>
      </c>
      <c r="E222" s="3" t="s">
        <v>158</v>
      </c>
      <c r="F222" s="1"/>
      <c r="G222" s="27">
        <f>G223+G224</f>
        <v>7324.701</v>
      </c>
    </row>
    <row r="223" spans="1:7" ht="67.5" customHeight="1">
      <c r="A223" s="18" t="s">
        <v>94</v>
      </c>
      <c r="B223" s="71" t="s">
        <v>309</v>
      </c>
      <c r="C223" s="3" t="s">
        <v>38</v>
      </c>
      <c r="D223" s="3" t="s">
        <v>46</v>
      </c>
      <c r="E223" s="3" t="s">
        <v>158</v>
      </c>
      <c r="F223" s="3" t="s">
        <v>28</v>
      </c>
      <c r="G223" s="27">
        <v>7273.581</v>
      </c>
    </row>
    <row r="224" spans="1:7" ht="34.5" customHeight="1">
      <c r="A224" s="18" t="s">
        <v>89</v>
      </c>
      <c r="B224" s="71" t="s">
        <v>309</v>
      </c>
      <c r="C224" s="3" t="s">
        <v>38</v>
      </c>
      <c r="D224" s="3" t="s">
        <v>46</v>
      </c>
      <c r="E224" s="3" t="s">
        <v>158</v>
      </c>
      <c r="F224" s="3" t="s">
        <v>30</v>
      </c>
      <c r="G224" s="27">
        <v>51.12</v>
      </c>
    </row>
    <row r="225" spans="1:7" ht="31.5" customHeight="1">
      <c r="A225" s="2" t="s">
        <v>68</v>
      </c>
      <c r="B225" s="71" t="s">
        <v>309</v>
      </c>
      <c r="C225" s="3" t="s">
        <v>38</v>
      </c>
      <c r="D225" s="3" t="s">
        <v>46</v>
      </c>
      <c r="E225" s="3" t="s">
        <v>159</v>
      </c>
      <c r="F225" s="1"/>
      <c r="G225" s="27">
        <f>G226+G227+G228</f>
        <v>7216.3</v>
      </c>
    </row>
    <row r="226" spans="1:7" ht="63">
      <c r="A226" s="18" t="s">
        <v>94</v>
      </c>
      <c r="B226" s="71" t="s">
        <v>309</v>
      </c>
      <c r="C226" s="3" t="s">
        <v>38</v>
      </c>
      <c r="D226" s="3" t="s">
        <v>46</v>
      </c>
      <c r="E226" s="3" t="s">
        <v>159</v>
      </c>
      <c r="F226" s="3" t="s">
        <v>28</v>
      </c>
      <c r="G226" s="27">
        <v>3329.6</v>
      </c>
    </row>
    <row r="227" spans="1:7" ht="31.5">
      <c r="A227" s="18" t="s">
        <v>89</v>
      </c>
      <c r="B227" s="71" t="s">
        <v>309</v>
      </c>
      <c r="C227" s="3" t="s">
        <v>38</v>
      </c>
      <c r="D227" s="3" t="s">
        <v>46</v>
      </c>
      <c r="E227" s="3" t="s">
        <v>159</v>
      </c>
      <c r="F227" s="3" t="s">
        <v>30</v>
      </c>
      <c r="G227" s="27">
        <v>3124.6</v>
      </c>
    </row>
    <row r="228" spans="1:7" ht="15.75">
      <c r="A228" s="4" t="s">
        <v>25</v>
      </c>
      <c r="B228" s="71" t="s">
        <v>309</v>
      </c>
      <c r="C228" s="3" t="s">
        <v>38</v>
      </c>
      <c r="D228" s="3" t="s">
        <v>46</v>
      </c>
      <c r="E228" s="3" t="s">
        <v>159</v>
      </c>
      <c r="F228" s="3" t="s">
        <v>10</v>
      </c>
      <c r="G228" s="27">
        <v>762.1</v>
      </c>
    </row>
    <row r="229" spans="1:7" ht="16.5">
      <c r="A229" s="106" t="s">
        <v>324</v>
      </c>
      <c r="B229" s="71" t="s">
        <v>309</v>
      </c>
      <c r="C229" s="3" t="s">
        <v>38</v>
      </c>
      <c r="D229" s="3" t="s">
        <v>46</v>
      </c>
      <c r="E229" s="3" t="s">
        <v>323</v>
      </c>
      <c r="F229" s="3"/>
      <c r="G229" s="27">
        <f>G230</f>
        <v>14.32</v>
      </c>
    </row>
    <row r="230" spans="1:7" ht="63">
      <c r="A230" s="18" t="s">
        <v>94</v>
      </c>
      <c r="B230" s="71" t="s">
        <v>309</v>
      </c>
      <c r="C230" s="3" t="s">
        <v>38</v>
      </c>
      <c r="D230" s="3" t="s">
        <v>46</v>
      </c>
      <c r="E230" s="3" t="s">
        <v>323</v>
      </c>
      <c r="F230" s="3" t="s">
        <v>28</v>
      </c>
      <c r="G230" s="27">
        <v>14.32</v>
      </c>
    </row>
    <row r="231" spans="1:7" ht="55.5" customHeight="1">
      <c r="A231" s="82" t="s">
        <v>244</v>
      </c>
      <c r="B231" s="122" t="s">
        <v>309</v>
      </c>
      <c r="C231" s="58" t="s">
        <v>38</v>
      </c>
      <c r="D231" s="58" t="s">
        <v>46</v>
      </c>
      <c r="E231" s="58" t="s">
        <v>96</v>
      </c>
      <c r="F231" s="58"/>
      <c r="G231" s="59">
        <f>G232</f>
        <v>2110</v>
      </c>
    </row>
    <row r="232" spans="1:7" ht="94.5">
      <c r="A232" s="65" t="s">
        <v>245</v>
      </c>
      <c r="B232" s="71" t="s">
        <v>309</v>
      </c>
      <c r="C232" s="3" t="s">
        <v>38</v>
      </c>
      <c r="D232" s="3" t="s">
        <v>46</v>
      </c>
      <c r="E232" s="3" t="s">
        <v>97</v>
      </c>
      <c r="F232" s="3"/>
      <c r="G232" s="27">
        <f>G233</f>
        <v>2110</v>
      </c>
    </row>
    <row r="233" spans="1:7" ht="31.5">
      <c r="A233" s="18" t="s">
        <v>327</v>
      </c>
      <c r="B233" s="71" t="s">
        <v>309</v>
      </c>
      <c r="C233" s="3" t="s">
        <v>38</v>
      </c>
      <c r="D233" s="3" t="s">
        <v>46</v>
      </c>
      <c r="E233" s="3" t="s">
        <v>326</v>
      </c>
      <c r="F233" s="3"/>
      <c r="G233" s="27">
        <f>G234</f>
        <v>2110</v>
      </c>
    </row>
    <row r="234" spans="1:7" ht="33">
      <c r="A234" s="106" t="s">
        <v>261</v>
      </c>
      <c r="B234" s="71" t="s">
        <v>309</v>
      </c>
      <c r="C234" s="3" t="s">
        <v>38</v>
      </c>
      <c r="D234" s="3" t="s">
        <v>46</v>
      </c>
      <c r="E234" s="3" t="s">
        <v>326</v>
      </c>
      <c r="F234" s="3" t="s">
        <v>260</v>
      </c>
      <c r="G234" s="27">
        <v>2110</v>
      </c>
    </row>
    <row r="235" spans="1:7" ht="18" customHeight="1">
      <c r="A235" s="5" t="s">
        <v>16</v>
      </c>
      <c r="B235" s="39" t="s">
        <v>309</v>
      </c>
      <c r="C235" s="1" t="s">
        <v>38</v>
      </c>
      <c r="D235" s="1" t="s">
        <v>37</v>
      </c>
      <c r="E235" s="44"/>
      <c r="F235" s="1"/>
      <c r="G235" s="26">
        <f>G236</f>
        <v>161494.326</v>
      </c>
    </row>
    <row r="236" spans="1:7" ht="36" customHeight="1">
      <c r="A236" s="74" t="s">
        <v>155</v>
      </c>
      <c r="B236" s="122" t="s">
        <v>309</v>
      </c>
      <c r="C236" s="58" t="s">
        <v>38</v>
      </c>
      <c r="D236" s="58" t="s">
        <v>37</v>
      </c>
      <c r="E236" s="58" t="s">
        <v>66</v>
      </c>
      <c r="F236" s="62"/>
      <c r="G236" s="75">
        <f>G237+G250</f>
        <v>161494.326</v>
      </c>
    </row>
    <row r="237" spans="1:7" ht="48.75" customHeight="1">
      <c r="A237" s="19" t="s">
        <v>156</v>
      </c>
      <c r="B237" s="71" t="s">
        <v>309</v>
      </c>
      <c r="C237" s="3" t="s">
        <v>38</v>
      </c>
      <c r="D237" s="3" t="s">
        <v>37</v>
      </c>
      <c r="E237" s="3" t="s">
        <v>157</v>
      </c>
      <c r="F237" s="3"/>
      <c r="G237" s="27">
        <f>G238+G241+G243+G246+G248</f>
        <v>156758.526</v>
      </c>
    </row>
    <row r="238" spans="1:7" ht="108" customHeight="1">
      <c r="A238" s="19" t="s">
        <v>227</v>
      </c>
      <c r="B238" s="71" t="s">
        <v>309</v>
      </c>
      <c r="C238" s="3" t="s">
        <v>38</v>
      </c>
      <c r="D238" s="3" t="s">
        <v>37</v>
      </c>
      <c r="E238" s="3" t="s">
        <v>226</v>
      </c>
      <c r="F238" s="3"/>
      <c r="G238" s="27">
        <f>G239+G240</f>
        <v>131237.99300000002</v>
      </c>
    </row>
    <row r="239" spans="1:7" ht="69.75" customHeight="1">
      <c r="A239" s="18" t="s">
        <v>94</v>
      </c>
      <c r="B239" s="71" t="s">
        <v>309</v>
      </c>
      <c r="C239" s="3" t="s">
        <v>38</v>
      </c>
      <c r="D239" s="3" t="s">
        <v>37</v>
      </c>
      <c r="E239" s="3" t="s">
        <v>226</v>
      </c>
      <c r="F239" s="3" t="s">
        <v>28</v>
      </c>
      <c r="G239" s="27">
        <v>125100.527</v>
      </c>
    </row>
    <row r="240" spans="1:7" ht="33.75" customHeight="1">
      <c r="A240" s="18" t="s">
        <v>89</v>
      </c>
      <c r="B240" s="71" t="s">
        <v>309</v>
      </c>
      <c r="C240" s="3" t="s">
        <v>38</v>
      </c>
      <c r="D240" s="3" t="s">
        <v>37</v>
      </c>
      <c r="E240" s="3" t="s">
        <v>226</v>
      </c>
      <c r="F240" s="3" t="s">
        <v>30</v>
      </c>
      <c r="G240" s="27">
        <v>6137.466</v>
      </c>
    </row>
    <row r="241" spans="1:7" ht="21.75" customHeight="1">
      <c r="A241" s="73" t="s">
        <v>80</v>
      </c>
      <c r="B241" s="71" t="s">
        <v>309</v>
      </c>
      <c r="C241" s="3" t="s">
        <v>38</v>
      </c>
      <c r="D241" s="3" t="s">
        <v>37</v>
      </c>
      <c r="E241" s="3" t="s">
        <v>225</v>
      </c>
      <c r="F241" s="3"/>
      <c r="G241" s="27">
        <f>G242</f>
        <v>1137.093</v>
      </c>
    </row>
    <row r="242" spans="1:7" ht="63.75" customHeight="1">
      <c r="A242" s="18" t="s">
        <v>94</v>
      </c>
      <c r="B242" s="71" t="s">
        <v>309</v>
      </c>
      <c r="C242" s="3" t="s">
        <v>38</v>
      </c>
      <c r="D242" s="3" t="s">
        <v>37</v>
      </c>
      <c r="E242" s="3" t="s">
        <v>225</v>
      </c>
      <c r="F242" s="3" t="s">
        <v>28</v>
      </c>
      <c r="G242" s="27">
        <v>1137.093</v>
      </c>
    </row>
    <row r="243" spans="1:7" ht="31.5" customHeight="1">
      <c r="A243" s="2" t="s">
        <v>68</v>
      </c>
      <c r="B243" s="71" t="s">
        <v>309</v>
      </c>
      <c r="C243" s="3" t="s">
        <v>38</v>
      </c>
      <c r="D243" s="3" t="s">
        <v>37</v>
      </c>
      <c r="E243" s="3" t="s">
        <v>159</v>
      </c>
      <c r="F243" s="3"/>
      <c r="G243" s="27">
        <f>G244+G245</f>
        <v>22343.7</v>
      </c>
    </row>
    <row r="244" spans="1:7" ht="36.75" customHeight="1">
      <c r="A244" s="18" t="s">
        <v>89</v>
      </c>
      <c r="B244" s="71" t="s">
        <v>309</v>
      </c>
      <c r="C244" s="3" t="s">
        <v>38</v>
      </c>
      <c r="D244" s="3" t="s">
        <v>37</v>
      </c>
      <c r="E244" s="3" t="s">
        <v>159</v>
      </c>
      <c r="F244" s="3" t="s">
        <v>30</v>
      </c>
      <c r="G244" s="27">
        <v>20323.7</v>
      </c>
    </row>
    <row r="245" spans="1:7" ht="18" customHeight="1">
      <c r="A245" s="4" t="s">
        <v>25</v>
      </c>
      <c r="B245" s="71" t="s">
        <v>309</v>
      </c>
      <c r="C245" s="3" t="s">
        <v>38</v>
      </c>
      <c r="D245" s="3" t="s">
        <v>37</v>
      </c>
      <c r="E245" s="3" t="s">
        <v>159</v>
      </c>
      <c r="F245" s="3" t="s">
        <v>10</v>
      </c>
      <c r="G245" s="27">
        <v>2020</v>
      </c>
    </row>
    <row r="246" spans="1:7" ht="48.75" customHeight="1">
      <c r="A246" s="4" t="s">
        <v>98</v>
      </c>
      <c r="B246" s="71" t="s">
        <v>309</v>
      </c>
      <c r="C246" s="3" t="s">
        <v>38</v>
      </c>
      <c r="D246" s="3" t="s">
        <v>37</v>
      </c>
      <c r="E246" s="3" t="s">
        <v>223</v>
      </c>
      <c r="F246" s="3"/>
      <c r="G246" s="27">
        <f>G247</f>
        <v>1850</v>
      </c>
    </row>
    <row r="247" spans="1:7" ht="18" customHeight="1">
      <c r="A247" s="18" t="s">
        <v>89</v>
      </c>
      <c r="B247" s="71" t="s">
        <v>309</v>
      </c>
      <c r="C247" s="3" t="s">
        <v>38</v>
      </c>
      <c r="D247" s="3" t="s">
        <v>37</v>
      </c>
      <c r="E247" s="3" t="s">
        <v>224</v>
      </c>
      <c r="F247" s="3" t="s">
        <v>30</v>
      </c>
      <c r="G247" s="27">
        <v>1850</v>
      </c>
    </row>
    <row r="248" spans="1:7" s="98" customFormat="1" ht="18" customHeight="1">
      <c r="A248" s="106" t="s">
        <v>324</v>
      </c>
      <c r="B248" s="135" t="s">
        <v>309</v>
      </c>
      <c r="C248" s="52" t="s">
        <v>38</v>
      </c>
      <c r="D248" s="52" t="s">
        <v>37</v>
      </c>
      <c r="E248" s="52" t="s">
        <v>323</v>
      </c>
      <c r="F248" s="52"/>
      <c r="G248" s="51">
        <f>G249</f>
        <v>189.74</v>
      </c>
    </row>
    <row r="249" spans="1:7" ht="68.25" customHeight="1">
      <c r="A249" s="18" t="s">
        <v>94</v>
      </c>
      <c r="B249" s="71" t="s">
        <v>309</v>
      </c>
      <c r="C249" s="3" t="s">
        <v>38</v>
      </c>
      <c r="D249" s="3" t="s">
        <v>37</v>
      </c>
      <c r="E249" s="3" t="s">
        <v>323</v>
      </c>
      <c r="F249" s="3" t="s">
        <v>28</v>
      </c>
      <c r="G249" s="51">
        <v>189.74</v>
      </c>
    </row>
    <row r="250" spans="1:7" ht="66.75" customHeight="1">
      <c r="A250" s="18" t="s">
        <v>206</v>
      </c>
      <c r="B250" s="71" t="s">
        <v>309</v>
      </c>
      <c r="C250" s="3" t="s">
        <v>38</v>
      </c>
      <c r="D250" s="3" t="s">
        <v>37</v>
      </c>
      <c r="E250" s="3" t="s">
        <v>76</v>
      </c>
      <c r="F250" s="3"/>
      <c r="G250" s="27">
        <f>G251</f>
        <v>4735.8</v>
      </c>
    </row>
    <row r="251" spans="1:7" ht="35.25" customHeight="1">
      <c r="A251" s="2" t="s">
        <v>68</v>
      </c>
      <c r="B251" s="71" t="s">
        <v>309</v>
      </c>
      <c r="C251" s="3" t="s">
        <v>38</v>
      </c>
      <c r="D251" s="3" t="s">
        <v>37</v>
      </c>
      <c r="E251" s="3" t="s">
        <v>77</v>
      </c>
      <c r="F251" s="3"/>
      <c r="G251" s="27">
        <f>G252+G253+G254</f>
        <v>4735.8</v>
      </c>
    </row>
    <row r="252" spans="1:7" ht="65.25" customHeight="1">
      <c r="A252" s="18" t="s">
        <v>94</v>
      </c>
      <c r="B252" s="71" t="s">
        <v>309</v>
      </c>
      <c r="C252" s="3" t="s">
        <v>38</v>
      </c>
      <c r="D252" s="3" t="s">
        <v>37</v>
      </c>
      <c r="E252" s="3" t="s">
        <v>77</v>
      </c>
      <c r="F252" s="3" t="s">
        <v>28</v>
      </c>
      <c r="G252" s="27">
        <v>4403</v>
      </c>
    </row>
    <row r="253" spans="1:7" ht="31.5">
      <c r="A253" s="18" t="s">
        <v>89</v>
      </c>
      <c r="B253" s="71" t="s">
        <v>309</v>
      </c>
      <c r="C253" s="3" t="s">
        <v>38</v>
      </c>
      <c r="D253" s="3" t="s">
        <v>37</v>
      </c>
      <c r="E253" s="3" t="s">
        <v>77</v>
      </c>
      <c r="F253" s="3" t="s">
        <v>30</v>
      </c>
      <c r="G253" s="27">
        <v>326</v>
      </c>
    </row>
    <row r="254" spans="1:7" ht="17.25" customHeight="1">
      <c r="A254" s="4" t="s">
        <v>25</v>
      </c>
      <c r="B254" s="71" t="s">
        <v>309</v>
      </c>
      <c r="C254" s="3" t="s">
        <v>38</v>
      </c>
      <c r="D254" s="3" t="s">
        <v>37</v>
      </c>
      <c r="E254" s="3" t="s">
        <v>77</v>
      </c>
      <c r="F254" s="3" t="s">
        <v>10</v>
      </c>
      <c r="G254" s="27">
        <v>6.8</v>
      </c>
    </row>
    <row r="255" spans="1:7" ht="15.75">
      <c r="A255" s="5" t="s">
        <v>41</v>
      </c>
      <c r="B255" s="39" t="s">
        <v>309</v>
      </c>
      <c r="C255" s="1" t="s">
        <v>38</v>
      </c>
      <c r="D255" s="1" t="s">
        <v>38</v>
      </c>
      <c r="E255" s="44"/>
      <c r="F255" s="1"/>
      <c r="G255" s="26">
        <f>G256</f>
        <v>248</v>
      </c>
    </row>
    <row r="256" spans="1:7" ht="80.25" customHeight="1">
      <c r="A256" s="76" t="s">
        <v>316</v>
      </c>
      <c r="B256" s="122" t="s">
        <v>309</v>
      </c>
      <c r="C256" s="58" t="s">
        <v>38</v>
      </c>
      <c r="D256" s="58" t="s">
        <v>38</v>
      </c>
      <c r="E256" s="58" t="s">
        <v>209</v>
      </c>
      <c r="F256" s="58"/>
      <c r="G256" s="59">
        <f>G257</f>
        <v>248</v>
      </c>
    </row>
    <row r="257" spans="1:7" ht="81" customHeight="1">
      <c r="A257" s="69" t="s">
        <v>317</v>
      </c>
      <c r="B257" s="71" t="s">
        <v>309</v>
      </c>
      <c r="C257" s="3" t="s">
        <v>38</v>
      </c>
      <c r="D257" s="3" t="s">
        <v>38</v>
      </c>
      <c r="E257" s="3" t="s">
        <v>216</v>
      </c>
      <c r="F257" s="3"/>
      <c r="G257" s="34">
        <f>G258</f>
        <v>248</v>
      </c>
    </row>
    <row r="258" spans="1:7" ht="33" customHeight="1">
      <c r="A258" s="4" t="s">
        <v>218</v>
      </c>
      <c r="B258" s="71" t="s">
        <v>309</v>
      </c>
      <c r="C258" s="3" t="s">
        <v>38</v>
      </c>
      <c r="D258" s="3" t="s">
        <v>38</v>
      </c>
      <c r="E258" s="52" t="s">
        <v>217</v>
      </c>
      <c r="F258" s="3"/>
      <c r="G258" s="34">
        <f>G259</f>
        <v>248</v>
      </c>
    </row>
    <row r="259" spans="1:7" ht="31.5">
      <c r="A259" s="18" t="s">
        <v>89</v>
      </c>
      <c r="B259" s="71" t="s">
        <v>309</v>
      </c>
      <c r="C259" s="3" t="s">
        <v>38</v>
      </c>
      <c r="D259" s="3" t="s">
        <v>38</v>
      </c>
      <c r="E259" s="3" t="s">
        <v>217</v>
      </c>
      <c r="F259" s="3" t="s">
        <v>30</v>
      </c>
      <c r="G259" s="34">
        <v>248</v>
      </c>
    </row>
    <row r="260" spans="1:7" ht="15.75">
      <c r="A260" s="5" t="s">
        <v>42</v>
      </c>
      <c r="B260" s="39" t="s">
        <v>309</v>
      </c>
      <c r="C260" s="1" t="s">
        <v>38</v>
      </c>
      <c r="D260" s="1" t="s">
        <v>52</v>
      </c>
      <c r="E260" s="44"/>
      <c r="F260" s="1"/>
      <c r="G260" s="26">
        <f>G261</f>
        <v>6939.591</v>
      </c>
    </row>
    <row r="261" spans="1:7" ht="40.5" customHeight="1">
      <c r="A261" s="77" t="s">
        <v>118</v>
      </c>
      <c r="B261" s="122" t="s">
        <v>309</v>
      </c>
      <c r="C261" s="58" t="s">
        <v>38</v>
      </c>
      <c r="D261" s="58" t="s">
        <v>52</v>
      </c>
      <c r="E261" s="58" t="s">
        <v>66</v>
      </c>
      <c r="F261" s="58"/>
      <c r="G261" s="59">
        <f>G262</f>
        <v>6939.591</v>
      </c>
    </row>
    <row r="262" spans="1:7" ht="63">
      <c r="A262" s="55" t="s">
        <v>228</v>
      </c>
      <c r="B262" s="71" t="s">
        <v>309</v>
      </c>
      <c r="C262" s="3" t="s">
        <v>38</v>
      </c>
      <c r="D262" s="3" t="s">
        <v>52</v>
      </c>
      <c r="E262" s="3" t="s">
        <v>70</v>
      </c>
      <c r="F262" s="3"/>
      <c r="G262" s="27">
        <f>G263+G265+G269</f>
        <v>6939.591</v>
      </c>
    </row>
    <row r="263" spans="1:7" ht="47.25">
      <c r="A263" s="2" t="s">
        <v>229</v>
      </c>
      <c r="B263" s="71" t="s">
        <v>309</v>
      </c>
      <c r="C263" s="3" t="s">
        <v>38</v>
      </c>
      <c r="D263" s="3" t="s">
        <v>52</v>
      </c>
      <c r="E263" s="3" t="s">
        <v>135</v>
      </c>
      <c r="F263" s="3"/>
      <c r="G263" s="27">
        <f>G264</f>
        <v>23.391</v>
      </c>
    </row>
    <row r="264" spans="1:7" ht="64.5" customHeight="1">
      <c r="A264" s="18" t="s">
        <v>94</v>
      </c>
      <c r="B264" s="71" t="s">
        <v>309</v>
      </c>
      <c r="C264" s="3" t="s">
        <v>38</v>
      </c>
      <c r="D264" s="3" t="s">
        <v>52</v>
      </c>
      <c r="E264" s="3" t="s">
        <v>135</v>
      </c>
      <c r="F264" s="3" t="s">
        <v>28</v>
      </c>
      <c r="G264" s="27">
        <v>23.391</v>
      </c>
    </row>
    <row r="265" spans="1:7" ht="31.5" customHeight="1">
      <c r="A265" s="18" t="s">
        <v>68</v>
      </c>
      <c r="B265" s="71" t="s">
        <v>309</v>
      </c>
      <c r="C265" s="3" t="s">
        <v>38</v>
      </c>
      <c r="D265" s="3" t="s">
        <v>52</v>
      </c>
      <c r="E265" s="3" t="s">
        <v>69</v>
      </c>
      <c r="F265" s="3"/>
      <c r="G265" s="27">
        <f>G266+G267+G268</f>
        <v>5703.400000000001</v>
      </c>
    </row>
    <row r="266" spans="1:7" ht="65.25" customHeight="1">
      <c r="A266" s="18" t="s">
        <v>94</v>
      </c>
      <c r="B266" s="71" t="s">
        <v>309</v>
      </c>
      <c r="C266" s="3" t="s">
        <v>38</v>
      </c>
      <c r="D266" s="3" t="s">
        <v>52</v>
      </c>
      <c r="E266" s="3" t="s">
        <v>69</v>
      </c>
      <c r="F266" s="3" t="s">
        <v>28</v>
      </c>
      <c r="G266" s="27">
        <v>5343.6</v>
      </c>
    </row>
    <row r="267" spans="1:7" ht="31.5">
      <c r="A267" s="18" t="s">
        <v>89</v>
      </c>
      <c r="B267" s="71" t="s">
        <v>309</v>
      </c>
      <c r="C267" s="3" t="s">
        <v>38</v>
      </c>
      <c r="D267" s="3" t="s">
        <v>52</v>
      </c>
      <c r="E267" s="3" t="s">
        <v>69</v>
      </c>
      <c r="F267" s="3" t="s">
        <v>30</v>
      </c>
      <c r="G267" s="27">
        <v>358.6</v>
      </c>
    </row>
    <row r="268" spans="1:7" ht="15.75">
      <c r="A268" s="4" t="s">
        <v>25</v>
      </c>
      <c r="B268" s="71" t="s">
        <v>309</v>
      </c>
      <c r="C268" s="3" t="s">
        <v>38</v>
      </c>
      <c r="D268" s="3" t="s">
        <v>52</v>
      </c>
      <c r="E268" s="3" t="s">
        <v>69</v>
      </c>
      <c r="F268" s="3" t="s">
        <v>10</v>
      </c>
      <c r="G268" s="27">
        <v>1.2</v>
      </c>
    </row>
    <row r="269" spans="1:7" ht="31.5">
      <c r="A269" s="4" t="s">
        <v>61</v>
      </c>
      <c r="B269" s="71" t="s">
        <v>309</v>
      </c>
      <c r="C269" s="3" t="s">
        <v>38</v>
      </c>
      <c r="D269" s="3" t="s">
        <v>52</v>
      </c>
      <c r="E269" s="3" t="s">
        <v>136</v>
      </c>
      <c r="F269" s="3"/>
      <c r="G269" s="27">
        <f>G270+G271</f>
        <v>1212.8</v>
      </c>
    </row>
    <row r="270" spans="1:7" ht="63">
      <c r="A270" s="18" t="s">
        <v>94</v>
      </c>
      <c r="B270" s="71" t="s">
        <v>309</v>
      </c>
      <c r="C270" s="3" t="s">
        <v>38</v>
      </c>
      <c r="D270" s="3" t="s">
        <v>52</v>
      </c>
      <c r="E270" s="3" t="s">
        <v>136</v>
      </c>
      <c r="F270" s="3" t="s">
        <v>28</v>
      </c>
      <c r="G270" s="27">
        <v>1209.3</v>
      </c>
    </row>
    <row r="271" spans="1:7" ht="31.5">
      <c r="A271" s="18" t="s">
        <v>89</v>
      </c>
      <c r="B271" s="71" t="s">
        <v>309</v>
      </c>
      <c r="C271" s="3" t="s">
        <v>38</v>
      </c>
      <c r="D271" s="3" t="s">
        <v>52</v>
      </c>
      <c r="E271" s="3" t="s">
        <v>136</v>
      </c>
      <c r="F271" s="3" t="s">
        <v>30</v>
      </c>
      <c r="G271" s="27">
        <v>3.5</v>
      </c>
    </row>
    <row r="272" spans="1:7" ht="15.75">
      <c r="A272" s="32" t="s">
        <v>2</v>
      </c>
      <c r="B272" s="39" t="s">
        <v>309</v>
      </c>
      <c r="C272" s="1" t="s">
        <v>5</v>
      </c>
      <c r="D272" s="1"/>
      <c r="E272" s="3"/>
      <c r="F272" s="3"/>
      <c r="G272" s="26">
        <f>G273+G281</f>
        <v>7808.716999999999</v>
      </c>
    </row>
    <row r="273" spans="1:7" ht="15.75">
      <c r="A273" s="32" t="s">
        <v>15</v>
      </c>
      <c r="B273" s="39" t="s">
        <v>309</v>
      </c>
      <c r="C273" s="1" t="s">
        <v>5</v>
      </c>
      <c r="D273" s="1" t="s">
        <v>3</v>
      </c>
      <c r="E273" s="3"/>
      <c r="F273" s="3"/>
      <c r="G273" s="26">
        <f>G274</f>
        <v>7401.812999999999</v>
      </c>
    </row>
    <row r="274" spans="1:7" ht="33.75" customHeight="1">
      <c r="A274" s="82" t="s">
        <v>155</v>
      </c>
      <c r="B274" s="122" t="s">
        <v>309</v>
      </c>
      <c r="C274" s="58" t="s">
        <v>5</v>
      </c>
      <c r="D274" s="58" t="s">
        <v>3</v>
      </c>
      <c r="E274" s="58" t="s">
        <v>221</v>
      </c>
      <c r="F274" s="58"/>
      <c r="G274" s="59">
        <f>G275+G278</f>
        <v>7401.812999999999</v>
      </c>
    </row>
    <row r="275" spans="1:7" ht="56.25" customHeight="1">
      <c r="A275" s="18" t="s">
        <v>156</v>
      </c>
      <c r="B275" s="71" t="s">
        <v>309</v>
      </c>
      <c r="C275" s="3" t="s">
        <v>5</v>
      </c>
      <c r="D275" s="3" t="s">
        <v>3</v>
      </c>
      <c r="E275" s="3" t="s">
        <v>157</v>
      </c>
      <c r="F275" s="3"/>
      <c r="G275" s="27">
        <f>G276</f>
        <v>7295.141</v>
      </c>
    </row>
    <row r="276" spans="1:7" ht="81" customHeight="1">
      <c r="A276" s="4" t="s">
        <v>208</v>
      </c>
      <c r="B276" s="71" t="s">
        <v>309</v>
      </c>
      <c r="C276" s="3" t="s">
        <v>5</v>
      </c>
      <c r="D276" s="3" t="s">
        <v>3</v>
      </c>
      <c r="E276" s="3" t="s">
        <v>222</v>
      </c>
      <c r="F276" s="3"/>
      <c r="G276" s="27">
        <f>G277</f>
        <v>7295.141</v>
      </c>
    </row>
    <row r="277" spans="1:7" ht="18.75" customHeight="1">
      <c r="A277" s="18" t="s">
        <v>27</v>
      </c>
      <c r="B277" s="71" t="s">
        <v>309</v>
      </c>
      <c r="C277" s="3" t="s">
        <v>5</v>
      </c>
      <c r="D277" s="3" t="s">
        <v>3</v>
      </c>
      <c r="E277" s="3" t="s">
        <v>222</v>
      </c>
      <c r="F277" s="3" t="s">
        <v>26</v>
      </c>
      <c r="G277" s="27">
        <v>7295.141</v>
      </c>
    </row>
    <row r="278" spans="1:7" ht="65.25" customHeight="1">
      <c r="A278" s="18" t="s">
        <v>206</v>
      </c>
      <c r="B278" s="71" t="s">
        <v>309</v>
      </c>
      <c r="C278" s="3" t="s">
        <v>5</v>
      </c>
      <c r="D278" s="3" t="s">
        <v>3</v>
      </c>
      <c r="E278" s="3" t="s">
        <v>76</v>
      </c>
      <c r="F278" s="3"/>
      <c r="G278" s="27">
        <f>G279</f>
        <v>106.672</v>
      </c>
    </row>
    <row r="279" spans="1:7" ht="81" customHeight="1">
      <c r="A279" s="4" t="s">
        <v>208</v>
      </c>
      <c r="B279" s="71" t="s">
        <v>309</v>
      </c>
      <c r="C279" s="3" t="s">
        <v>5</v>
      </c>
      <c r="D279" s="3" t="s">
        <v>3</v>
      </c>
      <c r="E279" s="3" t="s">
        <v>207</v>
      </c>
      <c r="F279" s="3"/>
      <c r="G279" s="27">
        <f>G280</f>
        <v>106.672</v>
      </c>
    </row>
    <row r="280" spans="1:7" ht="16.5" customHeight="1">
      <c r="A280" s="18" t="s">
        <v>27</v>
      </c>
      <c r="B280" s="71" t="s">
        <v>309</v>
      </c>
      <c r="C280" s="3" t="s">
        <v>5</v>
      </c>
      <c r="D280" s="3" t="s">
        <v>3</v>
      </c>
      <c r="E280" s="3" t="s">
        <v>207</v>
      </c>
      <c r="F280" s="3" t="s">
        <v>26</v>
      </c>
      <c r="G280" s="27">
        <v>106.672</v>
      </c>
    </row>
    <row r="281" spans="1:7" ht="15.75">
      <c r="A281" s="5" t="s">
        <v>53</v>
      </c>
      <c r="B281" s="39" t="s">
        <v>309</v>
      </c>
      <c r="C281" s="1" t="s">
        <v>5</v>
      </c>
      <c r="D281" s="1" t="s">
        <v>47</v>
      </c>
      <c r="E281" s="44"/>
      <c r="F281" s="1"/>
      <c r="G281" s="26">
        <f>G282</f>
        <v>406.904</v>
      </c>
    </row>
    <row r="282" spans="1:7" ht="33.75" customHeight="1">
      <c r="A282" s="83" t="s">
        <v>155</v>
      </c>
      <c r="B282" s="122" t="s">
        <v>309</v>
      </c>
      <c r="C282" s="84" t="s">
        <v>5</v>
      </c>
      <c r="D282" s="84" t="s">
        <v>47</v>
      </c>
      <c r="E282" s="84" t="s">
        <v>66</v>
      </c>
      <c r="F282" s="84"/>
      <c r="G282" s="85">
        <f>G283</f>
        <v>406.904</v>
      </c>
    </row>
    <row r="283" spans="1:7" ht="47.25">
      <c r="A283" s="38" t="s">
        <v>156</v>
      </c>
      <c r="B283" s="71" t="s">
        <v>309</v>
      </c>
      <c r="C283" s="22" t="s">
        <v>5</v>
      </c>
      <c r="D283" s="22" t="s">
        <v>47</v>
      </c>
      <c r="E283" s="22" t="s">
        <v>157</v>
      </c>
      <c r="F283" s="22"/>
      <c r="G283" s="30">
        <f>G284</f>
        <v>406.904</v>
      </c>
    </row>
    <row r="284" spans="1:7" ht="15.75">
      <c r="A284" s="38" t="s">
        <v>220</v>
      </c>
      <c r="B284" s="71" t="s">
        <v>309</v>
      </c>
      <c r="C284" s="22" t="s">
        <v>5</v>
      </c>
      <c r="D284" s="22" t="s">
        <v>47</v>
      </c>
      <c r="E284" s="22" t="s">
        <v>219</v>
      </c>
      <c r="F284" s="22"/>
      <c r="G284" s="30">
        <f>G285</f>
        <v>406.904</v>
      </c>
    </row>
    <row r="285" spans="1:7" ht="15.75">
      <c r="A285" s="38" t="s">
        <v>27</v>
      </c>
      <c r="B285" s="71" t="s">
        <v>309</v>
      </c>
      <c r="C285" s="22" t="s">
        <v>5</v>
      </c>
      <c r="D285" s="22" t="s">
        <v>47</v>
      </c>
      <c r="E285" s="22" t="s">
        <v>219</v>
      </c>
      <c r="F285" s="22" t="s">
        <v>26</v>
      </c>
      <c r="G285" s="30">
        <v>406.904</v>
      </c>
    </row>
    <row r="286" spans="1:7" ht="63">
      <c r="A286" s="24" t="s">
        <v>311</v>
      </c>
      <c r="B286" s="39" t="s">
        <v>310</v>
      </c>
      <c r="C286" s="3"/>
      <c r="D286" s="3"/>
      <c r="E286" s="3"/>
      <c r="F286" s="3"/>
      <c r="G286" s="26">
        <f>G287+G305+G337+G350</f>
        <v>20330.338</v>
      </c>
    </row>
    <row r="287" spans="1:7" ht="15.75">
      <c r="A287" s="9" t="s">
        <v>23</v>
      </c>
      <c r="B287" s="39" t="s">
        <v>310</v>
      </c>
      <c r="C287" s="1" t="s">
        <v>38</v>
      </c>
      <c r="D287" s="3"/>
      <c r="E287" s="3"/>
      <c r="F287" s="3"/>
      <c r="G287" s="26">
        <f>G288+G297</f>
        <v>4107.1</v>
      </c>
    </row>
    <row r="288" spans="1:7" ht="18" customHeight="1">
      <c r="A288" s="5" t="s">
        <v>16</v>
      </c>
      <c r="B288" s="39" t="s">
        <v>310</v>
      </c>
      <c r="C288" s="1" t="s">
        <v>38</v>
      </c>
      <c r="D288" s="1" t="s">
        <v>37</v>
      </c>
      <c r="E288" s="44"/>
      <c r="F288" s="1"/>
      <c r="G288" s="26">
        <f>G289</f>
        <v>3627.1</v>
      </c>
    </row>
    <row r="289" spans="1:7" ht="36" customHeight="1">
      <c r="A289" s="74" t="s">
        <v>155</v>
      </c>
      <c r="B289" s="122" t="s">
        <v>310</v>
      </c>
      <c r="C289" s="58" t="s">
        <v>38</v>
      </c>
      <c r="D289" s="58" t="s">
        <v>37</v>
      </c>
      <c r="E289" s="58" t="s">
        <v>66</v>
      </c>
      <c r="F289" s="62"/>
      <c r="G289" s="75">
        <f>G290</f>
        <v>3627.1</v>
      </c>
    </row>
    <row r="290" spans="1:7" ht="66.75" customHeight="1">
      <c r="A290" s="18" t="s">
        <v>206</v>
      </c>
      <c r="B290" s="71" t="s">
        <v>310</v>
      </c>
      <c r="C290" s="3" t="s">
        <v>38</v>
      </c>
      <c r="D290" s="3" t="s">
        <v>37</v>
      </c>
      <c r="E290" s="3" t="s">
        <v>76</v>
      </c>
      <c r="F290" s="3"/>
      <c r="G290" s="27">
        <f>G291+G295</f>
        <v>3627.1</v>
      </c>
    </row>
    <row r="291" spans="1:7" ht="35.25" customHeight="1">
      <c r="A291" s="2" t="s">
        <v>68</v>
      </c>
      <c r="B291" s="71" t="s">
        <v>310</v>
      </c>
      <c r="C291" s="3" t="s">
        <v>38</v>
      </c>
      <c r="D291" s="3" t="s">
        <v>37</v>
      </c>
      <c r="E291" s="3" t="s">
        <v>77</v>
      </c>
      <c r="F291" s="3"/>
      <c r="G291" s="27">
        <f>G292+G293+G294</f>
        <v>2877.1</v>
      </c>
    </row>
    <row r="292" spans="1:7" ht="65.25" customHeight="1">
      <c r="A292" s="18" t="s">
        <v>94</v>
      </c>
      <c r="B292" s="71" t="s">
        <v>310</v>
      </c>
      <c r="C292" s="3" t="s">
        <v>38</v>
      </c>
      <c r="D292" s="3" t="s">
        <v>37</v>
      </c>
      <c r="E292" s="3" t="s">
        <v>77</v>
      </c>
      <c r="F292" s="3" t="s">
        <v>28</v>
      </c>
      <c r="G292" s="27">
        <v>2195.5</v>
      </c>
    </row>
    <row r="293" spans="1:7" ht="31.5">
      <c r="A293" s="18" t="s">
        <v>89</v>
      </c>
      <c r="B293" s="71" t="s">
        <v>310</v>
      </c>
      <c r="C293" s="3" t="s">
        <v>38</v>
      </c>
      <c r="D293" s="3" t="s">
        <v>37</v>
      </c>
      <c r="E293" s="3" t="s">
        <v>77</v>
      </c>
      <c r="F293" s="3" t="s">
        <v>30</v>
      </c>
      <c r="G293" s="27">
        <v>675.6</v>
      </c>
    </row>
    <row r="294" spans="1:7" ht="17.25" customHeight="1">
      <c r="A294" s="4" t="s">
        <v>25</v>
      </c>
      <c r="B294" s="71" t="s">
        <v>310</v>
      </c>
      <c r="C294" s="3" t="s">
        <v>38</v>
      </c>
      <c r="D294" s="3" t="s">
        <v>37</v>
      </c>
      <c r="E294" s="3" t="s">
        <v>77</v>
      </c>
      <c r="F294" s="3" t="s">
        <v>10</v>
      </c>
      <c r="G294" s="27">
        <v>6</v>
      </c>
    </row>
    <row r="295" spans="1:7" ht="49.5" customHeight="1">
      <c r="A295" s="4" t="s">
        <v>299</v>
      </c>
      <c r="B295" s="71" t="s">
        <v>310</v>
      </c>
      <c r="C295" s="3" t="s">
        <v>38</v>
      </c>
      <c r="D295" s="3" t="s">
        <v>37</v>
      </c>
      <c r="E295" s="3" t="s">
        <v>298</v>
      </c>
      <c r="F295" s="3"/>
      <c r="G295" s="27">
        <f>G296</f>
        <v>750</v>
      </c>
    </row>
    <row r="296" spans="1:7" ht="20.25" customHeight="1">
      <c r="A296" s="18" t="s">
        <v>89</v>
      </c>
      <c r="B296" s="71" t="s">
        <v>310</v>
      </c>
      <c r="C296" s="3" t="s">
        <v>38</v>
      </c>
      <c r="D296" s="3" t="s">
        <v>37</v>
      </c>
      <c r="E296" s="3" t="s">
        <v>298</v>
      </c>
      <c r="F296" s="3" t="s">
        <v>30</v>
      </c>
      <c r="G296" s="27">
        <v>750</v>
      </c>
    </row>
    <row r="297" spans="1:7" ht="15.75">
      <c r="A297" s="5" t="s">
        <v>41</v>
      </c>
      <c r="B297" s="39" t="s">
        <v>310</v>
      </c>
      <c r="C297" s="1" t="s">
        <v>38</v>
      </c>
      <c r="D297" s="1" t="s">
        <v>38</v>
      </c>
      <c r="E297" s="44"/>
      <c r="F297" s="1"/>
      <c r="G297" s="26">
        <f>G298</f>
        <v>480</v>
      </c>
    </row>
    <row r="298" spans="1:7" ht="81" customHeight="1">
      <c r="A298" s="76" t="s">
        <v>316</v>
      </c>
      <c r="B298" s="122" t="s">
        <v>310</v>
      </c>
      <c r="C298" s="58" t="s">
        <v>38</v>
      </c>
      <c r="D298" s="58" t="s">
        <v>38</v>
      </c>
      <c r="E298" s="58" t="s">
        <v>209</v>
      </c>
      <c r="F298" s="58"/>
      <c r="G298" s="59">
        <f>G299+G302</f>
        <v>480</v>
      </c>
    </row>
    <row r="299" spans="1:7" ht="94.5" customHeight="1">
      <c r="A299" s="2" t="s">
        <v>318</v>
      </c>
      <c r="B299" s="71" t="s">
        <v>310</v>
      </c>
      <c r="C299" s="3" t="s">
        <v>38</v>
      </c>
      <c r="D299" s="3" t="s">
        <v>38</v>
      </c>
      <c r="E299" s="3" t="s">
        <v>213</v>
      </c>
      <c r="F299" s="3"/>
      <c r="G299" s="27">
        <f>G300</f>
        <v>150</v>
      </c>
    </row>
    <row r="300" spans="1:7" ht="20.25" customHeight="1">
      <c r="A300" s="70" t="s">
        <v>214</v>
      </c>
      <c r="B300" s="71" t="s">
        <v>310</v>
      </c>
      <c r="C300" s="3" t="s">
        <v>38</v>
      </c>
      <c r="D300" s="3" t="s">
        <v>38</v>
      </c>
      <c r="E300" s="3" t="s">
        <v>215</v>
      </c>
      <c r="F300" s="3"/>
      <c r="G300" s="27">
        <f>G301</f>
        <v>150</v>
      </c>
    </row>
    <row r="301" spans="1:7" ht="36.75" customHeight="1">
      <c r="A301" s="18" t="s">
        <v>89</v>
      </c>
      <c r="B301" s="71" t="s">
        <v>310</v>
      </c>
      <c r="C301" s="3" t="s">
        <v>38</v>
      </c>
      <c r="D301" s="3" t="s">
        <v>38</v>
      </c>
      <c r="E301" s="3" t="s">
        <v>215</v>
      </c>
      <c r="F301" s="3" t="s">
        <v>30</v>
      </c>
      <c r="G301" s="34">
        <v>150</v>
      </c>
    </row>
    <row r="302" spans="1:7" ht="81" customHeight="1">
      <c r="A302" s="69" t="s">
        <v>317</v>
      </c>
      <c r="B302" s="71" t="s">
        <v>310</v>
      </c>
      <c r="C302" s="3" t="s">
        <v>38</v>
      </c>
      <c r="D302" s="3" t="s">
        <v>38</v>
      </c>
      <c r="E302" s="3" t="s">
        <v>216</v>
      </c>
      <c r="F302" s="3"/>
      <c r="G302" s="34">
        <f>G303</f>
        <v>330</v>
      </c>
    </row>
    <row r="303" spans="1:7" ht="33" customHeight="1">
      <c r="A303" s="4" t="s">
        <v>218</v>
      </c>
      <c r="B303" s="71" t="s">
        <v>310</v>
      </c>
      <c r="C303" s="3" t="s">
        <v>38</v>
      </c>
      <c r="D303" s="3" t="s">
        <v>38</v>
      </c>
      <c r="E303" s="52" t="s">
        <v>217</v>
      </c>
      <c r="F303" s="3"/>
      <c r="G303" s="34">
        <f>G304</f>
        <v>330</v>
      </c>
    </row>
    <row r="304" spans="1:7" ht="15.75">
      <c r="A304" s="35" t="s">
        <v>27</v>
      </c>
      <c r="B304" s="71" t="s">
        <v>310</v>
      </c>
      <c r="C304" s="3" t="s">
        <v>38</v>
      </c>
      <c r="D304" s="3" t="s">
        <v>38</v>
      </c>
      <c r="E304" s="3" t="s">
        <v>217</v>
      </c>
      <c r="F304" s="3" t="s">
        <v>26</v>
      </c>
      <c r="G304" s="34">
        <v>330</v>
      </c>
    </row>
    <row r="305" spans="1:7" ht="15.75">
      <c r="A305" s="36" t="s">
        <v>32</v>
      </c>
      <c r="B305" s="39" t="s">
        <v>310</v>
      </c>
      <c r="C305" s="1" t="s">
        <v>40</v>
      </c>
      <c r="D305" s="1"/>
      <c r="E305" s="44"/>
      <c r="F305" s="1"/>
      <c r="G305" s="26">
        <f>G306+G320</f>
        <v>14952.576000000001</v>
      </c>
    </row>
    <row r="306" spans="1:7" ht="19.5" customHeight="1">
      <c r="A306" s="36" t="s">
        <v>44</v>
      </c>
      <c r="B306" s="39" t="s">
        <v>310</v>
      </c>
      <c r="C306" s="1" t="s">
        <v>40</v>
      </c>
      <c r="D306" s="1" t="s">
        <v>46</v>
      </c>
      <c r="E306" s="44"/>
      <c r="F306" s="1"/>
      <c r="G306" s="26">
        <f>G307</f>
        <v>11910</v>
      </c>
    </row>
    <row r="307" spans="1:7" ht="38.25" customHeight="1">
      <c r="A307" s="78" t="s">
        <v>112</v>
      </c>
      <c r="B307" s="122" t="s">
        <v>310</v>
      </c>
      <c r="C307" s="58" t="s">
        <v>40</v>
      </c>
      <c r="D307" s="58" t="s">
        <v>46</v>
      </c>
      <c r="E307" s="58" t="s">
        <v>65</v>
      </c>
      <c r="F307" s="58"/>
      <c r="G307" s="59">
        <f>G308+G315</f>
        <v>11910</v>
      </c>
    </row>
    <row r="308" spans="1:7" ht="49.5" customHeight="1">
      <c r="A308" s="18" t="s">
        <v>113</v>
      </c>
      <c r="B308" s="71" t="s">
        <v>310</v>
      </c>
      <c r="C308" s="3" t="s">
        <v>58</v>
      </c>
      <c r="D308" s="3" t="s">
        <v>46</v>
      </c>
      <c r="E308" s="3" t="s">
        <v>75</v>
      </c>
      <c r="F308" s="3"/>
      <c r="G308" s="34">
        <f>G309+G313</f>
        <v>6787</v>
      </c>
    </row>
    <row r="309" spans="1:7" ht="33.75" customHeight="1">
      <c r="A309" s="2" t="s">
        <v>68</v>
      </c>
      <c r="B309" s="71" t="s">
        <v>310</v>
      </c>
      <c r="C309" s="3" t="s">
        <v>40</v>
      </c>
      <c r="D309" s="3" t="s">
        <v>46</v>
      </c>
      <c r="E309" s="3" t="s">
        <v>74</v>
      </c>
      <c r="F309" s="3"/>
      <c r="G309" s="27">
        <f>G310+G311+G312</f>
        <v>6672.5</v>
      </c>
    </row>
    <row r="310" spans="1:7" ht="65.25" customHeight="1">
      <c r="A310" s="18" t="s">
        <v>94</v>
      </c>
      <c r="B310" s="71" t="s">
        <v>310</v>
      </c>
      <c r="C310" s="3" t="s">
        <v>40</v>
      </c>
      <c r="D310" s="3" t="s">
        <v>46</v>
      </c>
      <c r="E310" s="3" t="s">
        <v>74</v>
      </c>
      <c r="F310" s="3" t="s">
        <v>28</v>
      </c>
      <c r="G310" s="27">
        <v>6557.9</v>
      </c>
    </row>
    <row r="311" spans="1:7" ht="34.5" customHeight="1">
      <c r="A311" s="18" t="s">
        <v>89</v>
      </c>
      <c r="B311" s="71" t="s">
        <v>310</v>
      </c>
      <c r="C311" s="3" t="s">
        <v>40</v>
      </c>
      <c r="D311" s="3" t="s">
        <v>46</v>
      </c>
      <c r="E311" s="3" t="s">
        <v>74</v>
      </c>
      <c r="F311" s="3" t="s">
        <v>30</v>
      </c>
      <c r="G311" s="27">
        <v>111.1</v>
      </c>
    </row>
    <row r="312" spans="1:7" ht="18.75" customHeight="1">
      <c r="A312" s="4" t="s">
        <v>25</v>
      </c>
      <c r="B312" s="71" t="s">
        <v>310</v>
      </c>
      <c r="C312" s="3" t="s">
        <v>40</v>
      </c>
      <c r="D312" s="3" t="s">
        <v>46</v>
      </c>
      <c r="E312" s="3" t="s">
        <v>74</v>
      </c>
      <c r="F312" s="3" t="s">
        <v>10</v>
      </c>
      <c r="G312" s="27">
        <v>3.5</v>
      </c>
    </row>
    <row r="313" spans="1:7" ht="21" customHeight="1">
      <c r="A313" s="70" t="s">
        <v>202</v>
      </c>
      <c r="B313" s="71" t="s">
        <v>310</v>
      </c>
      <c r="C313" s="3" t="s">
        <v>40</v>
      </c>
      <c r="D313" s="3" t="s">
        <v>46</v>
      </c>
      <c r="E313" s="3" t="s">
        <v>201</v>
      </c>
      <c r="F313" s="3"/>
      <c r="G313" s="27">
        <f>G314</f>
        <v>114.5</v>
      </c>
    </row>
    <row r="314" spans="1:7" ht="32.25" customHeight="1">
      <c r="A314" s="18" t="s">
        <v>89</v>
      </c>
      <c r="B314" s="71" t="s">
        <v>310</v>
      </c>
      <c r="C314" s="3" t="s">
        <v>40</v>
      </c>
      <c r="D314" s="3" t="s">
        <v>46</v>
      </c>
      <c r="E314" s="3" t="s">
        <v>201</v>
      </c>
      <c r="F314" s="3" t="s">
        <v>30</v>
      </c>
      <c r="G314" s="27">
        <v>114.5</v>
      </c>
    </row>
    <row r="315" spans="1:7" ht="48.75" customHeight="1">
      <c r="A315" s="54" t="s">
        <v>114</v>
      </c>
      <c r="B315" s="71" t="s">
        <v>310</v>
      </c>
      <c r="C315" s="3" t="s">
        <v>40</v>
      </c>
      <c r="D315" s="3" t="s">
        <v>46</v>
      </c>
      <c r="E315" s="3" t="s">
        <v>73</v>
      </c>
      <c r="F315" s="3"/>
      <c r="G315" s="27">
        <f>G317+G318+G319</f>
        <v>5122.999999999999</v>
      </c>
    </row>
    <row r="316" spans="1:7" ht="35.25" customHeight="1">
      <c r="A316" s="2" t="s">
        <v>68</v>
      </c>
      <c r="B316" s="71" t="s">
        <v>310</v>
      </c>
      <c r="C316" s="3" t="s">
        <v>40</v>
      </c>
      <c r="D316" s="3" t="s">
        <v>46</v>
      </c>
      <c r="E316" s="3" t="s">
        <v>203</v>
      </c>
      <c r="F316" s="3"/>
      <c r="G316" s="27">
        <f>G317+G318+G319</f>
        <v>5122.999999999999</v>
      </c>
    </row>
    <row r="317" spans="1:7" ht="63">
      <c r="A317" s="18" t="s">
        <v>94</v>
      </c>
      <c r="B317" s="71" t="s">
        <v>310</v>
      </c>
      <c r="C317" s="3" t="s">
        <v>40</v>
      </c>
      <c r="D317" s="3" t="s">
        <v>46</v>
      </c>
      <c r="E317" s="3" t="s">
        <v>203</v>
      </c>
      <c r="F317" s="3" t="s">
        <v>28</v>
      </c>
      <c r="G317" s="27">
        <v>4610.7</v>
      </c>
    </row>
    <row r="318" spans="1:7" ht="33.75" customHeight="1">
      <c r="A318" s="18" t="s">
        <v>89</v>
      </c>
      <c r="B318" s="71" t="s">
        <v>310</v>
      </c>
      <c r="C318" s="3" t="s">
        <v>40</v>
      </c>
      <c r="D318" s="3" t="s">
        <v>46</v>
      </c>
      <c r="E318" s="3" t="s">
        <v>203</v>
      </c>
      <c r="F318" s="3" t="s">
        <v>30</v>
      </c>
      <c r="G318" s="27">
        <v>505.4</v>
      </c>
    </row>
    <row r="319" spans="1:7" ht="15.75">
      <c r="A319" s="4" t="s">
        <v>25</v>
      </c>
      <c r="B319" s="71" t="s">
        <v>310</v>
      </c>
      <c r="C319" s="3" t="s">
        <v>40</v>
      </c>
      <c r="D319" s="3" t="s">
        <v>46</v>
      </c>
      <c r="E319" s="3" t="s">
        <v>203</v>
      </c>
      <c r="F319" s="3" t="s">
        <v>10</v>
      </c>
      <c r="G319" s="27">
        <v>6.9</v>
      </c>
    </row>
    <row r="320" spans="1:7" ht="15.75">
      <c r="A320" s="36" t="s">
        <v>56</v>
      </c>
      <c r="B320" s="39" t="s">
        <v>310</v>
      </c>
      <c r="C320" s="1" t="s">
        <v>40</v>
      </c>
      <c r="D320" s="1" t="s">
        <v>47</v>
      </c>
      <c r="E320" s="44"/>
      <c r="F320" s="1"/>
      <c r="G320" s="26">
        <f>G321+G333</f>
        <v>3042.576</v>
      </c>
    </row>
    <row r="321" spans="1:7" ht="35.25" customHeight="1">
      <c r="A321" s="79" t="s">
        <v>112</v>
      </c>
      <c r="B321" s="122" t="s">
        <v>310</v>
      </c>
      <c r="C321" s="58" t="s">
        <v>40</v>
      </c>
      <c r="D321" s="58" t="s">
        <v>47</v>
      </c>
      <c r="E321" s="58" t="s">
        <v>65</v>
      </c>
      <c r="F321" s="58"/>
      <c r="G321" s="59">
        <f>G322</f>
        <v>3039.276</v>
      </c>
    </row>
    <row r="322" spans="1:7" ht="63">
      <c r="A322" s="2" t="s">
        <v>199</v>
      </c>
      <c r="B322" s="71" t="s">
        <v>310</v>
      </c>
      <c r="C322" s="3" t="s">
        <v>40</v>
      </c>
      <c r="D322" s="3" t="s">
        <v>47</v>
      </c>
      <c r="E322" s="3" t="s">
        <v>79</v>
      </c>
      <c r="F322" s="3"/>
      <c r="G322" s="27">
        <f>G323+G325+G329</f>
        <v>3039.276</v>
      </c>
    </row>
    <row r="323" spans="1:7" ht="54" customHeight="1">
      <c r="A323" s="4" t="s">
        <v>71</v>
      </c>
      <c r="B323" s="71" t="s">
        <v>310</v>
      </c>
      <c r="C323" s="3" t="s">
        <v>40</v>
      </c>
      <c r="D323" s="3" t="s">
        <v>47</v>
      </c>
      <c r="E323" s="3" t="s">
        <v>200</v>
      </c>
      <c r="F323" s="3"/>
      <c r="G323" s="27">
        <f>G324</f>
        <v>24.276</v>
      </c>
    </row>
    <row r="324" spans="1:7" ht="63">
      <c r="A324" s="18" t="s">
        <v>94</v>
      </c>
      <c r="B324" s="71" t="s">
        <v>310</v>
      </c>
      <c r="C324" s="3" t="s">
        <v>40</v>
      </c>
      <c r="D324" s="3" t="s">
        <v>47</v>
      </c>
      <c r="E324" s="3" t="s">
        <v>200</v>
      </c>
      <c r="F324" s="3" t="s">
        <v>28</v>
      </c>
      <c r="G324" s="27">
        <v>24.276</v>
      </c>
    </row>
    <row r="325" spans="1:7" ht="31.5">
      <c r="A325" s="2" t="s">
        <v>68</v>
      </c>
      <c r="B325" s="71" t="s">
        <v>310</v>
      </c>
      <c r="C325" s="3" t="s">
        <v>40</v>
      </c>
      <c r="D325" s="3" t="s">
        <v>47</v>
      </c>
      <c r="E325" s="3" t="s">
        <v>78</v>
      </c>
      <c r="F325" s="3"/>
      <c r="G325" s="27">
        <f>G326+G327+G328</f>
        <v>2138.6</v>
      </c>
    </row>
    <row r="326" spans="1:7" ht="63">
      <c r="A326" s="18" t="s">
        <v>94</v>
      </c>
      <c r="B326" s="71" t="s">
        <v>310</v>
      </c>
      <c r="C326" s="3" t="s">
        <v>40</v>
      </c>
      <c r="D326" s="3" t="s">
        <v>47</v>
      </c>
      <c r="E326" s="3" t="s">
        <v>78</v>
      </c>
      <c r="F326" s="3" t="s">
        <v>28</v>
      </c>
      <c r="G326" s="27">
        <v>2016.6</v>
      </c>
    </row>
    <row r="327" spans="1:7" ht="31.5">
      <c r="A327" s="18" t="s">
        <v>89</v>
      </c>
      <c r="B327" s="71" t="s">
        <v>310</v>
      </c>
      <c r="C327" s="3" t="s">
        <v>40</v>
      </c>
      <c r="D327" s="3" t="s">
        <v>47</v>
      </c>
      <c r="E327" s="3" t="s">
        <v>78</v>
      </c>
      <c r="F327" s="3" t="s">
        <v>30</v>
      </c>
      <c r="G327" s="27">
        <v>119</v>
      </c>
    </row>
    <row r="328" spans="1:7" ht="16.5" customHeight="1">
      <c r="A328" s="4" t="s">
        <v>25</v>
      </c>
      <c r="B328" s="71" t="s">
        <v>310</v>
      </c>
      <c r="C328" s="3" t="s">
        <v>40</v>
      </c>
      <c r="D328" s="3" t="s">
        <v>47</v>
      </c>
      <c r="E328" s="3" t="s">
        <v>78</v>
      </c>
      <c r="F328" s="3" t="s">
        <v>10</v>
      </c>
      <c r="G328" s="27">
        <v>3</v>
      </c>
    </row>
    <row r="329" spans="1:7" ht="31.5">
      <c r="A329" s="4" t="s">
        <v>61</v>
      </c>
      <c r="B329" s="71" t="s">
        <v>310</v>
      </c>
      <c r="C329" s="3" t="s">
        <v>40</v>
      </c>
      <c r="D329" s="3" t="s">
        <v>47</v>
      </c>
      <c r="E329" s="3" t="s">
        <v>204</v>
      </c>
      <c r="F329" s="3"/>
      <c r="G329" s="27">
        <f>G330+G331+G332</f>
        <v>876.4</v>
      </c>
    </row>
    <row r="330" spans="1:7" ht="63">
      <c r="A330" s="18" t="s">
        <v>94</v>
      </c>
      <c r="B330" s="71" t="s">
        <v>310</v>
      </c>
      <c r="C330" s="3" t="s">
        <v>40</v>
      </c>
      <c r="D330" s="3" t="s">
        <v>47</v>
      </c>
      <c r="E330" s="3" t="s">
        <v>204</v>
      </c>
      <c r="F330" s="3" t="s">
        <v>28</v>
      </c>
      <c r="G330" s="27">
        <v>854.6</v>
      </c>
    </row>
    <row r="331" spans="1:7" ht="31.5">
      <c r="A331" s="18" t="s">
        <v>89</v>
      </c>
      <c r="B331" s="71" t="s">
        <v>310</v>
      </c>
      <c r="C331" s="3" t="s">
        <v>40</v>
      </c>
      <c r="D331" s="3" t="s">
        <v>47</v>
      </c>
      <c r="E331" s="3" t="s">
        <v>204</v>
      </c>
      <c r="F331" s="3" t="s">
        <v>30</v>
      </c>
      <c r="G331" s="27">
        <v>20.5</v>
      </c>
    </row>
    <row r="332" spans="1:7" ht="15.75">
      <c r="A332" s="4" t="s">
        <v>25</v>
      </c>
      <c r="B332" s="71" t="s">
        <v>310</v>
      </c>
      <c r="C332" s="3" t="s">
        <v>40</v>
      </c>
      <c r="D332" s="3" t="s">
        <v>47</v>
      </c>
      <c r="E332" s="3" t="s">
        <v>204</v>
      </c>
      <c r="F332" s="3" t="s">
        <v>10</v>
      </c>
      <c r="G332" s="27">
        <v>1.3</v>
      </c>
    </row>
    <row r="333" spans="1:7" s="89" customFormat="1" ht="47.25">
      <c r="A333" s="141" t="s">
        <v>147</v>
      </c>
      <c r="B333" s="122" t="s">
        <v>310</v>
      </c>
      <c r="C333" s="58" t="s">
        <v>40</v>
      </c>
      <c r="D333" s="58" t="s">
        <v>47</v>
      </c>
      <c r="E333" s="58" t="s">
        <v>144</v>
      </c>
      <c r="F333" s="58"/>
      <c r="G333" s="59">
        <f>G334</f>
        <v>3.3</v>
      </c>
    </row>
    <row r="334" spans="1:7" ht="63">
      <c r="A334" s="2" t="s">
        <v>146</v>
      </c>
      <c r="B334" s="71" t="s">
        <v>310</v>
      </c>
      <c r="C334" s="3" t="s">
        <v>40</v>
      </c>
      <c r="D334" s="3" t="s">
        <v>47</v>
      </c>
      <c r="E334" s="3" t="s">
        <v>143</v>
      </c>
      <c r="F334" s="3"/>
      <c r="G334" s="27">
        <f>G335</f>
        <v>3.3</v>
      </c>
    </row>
    <row r="335" spans="1:7" ht="31.5">
      <c r="A335" s="2" t="s">
        <v>145</v>
      </c>
      <c r="B335" s="71" t="s">
        <v>310</v>
      </c>
      <c r="C335" s="3" t="s">
        <v>40</v>
      </c>
      <c r="D335" s="3" t="s">
        <v>47</v>
      </c>
      <c r="E335" s="3" t="s">
        <v>142</v>
      </c>
      <c r="F335" s="3"/>
      <c r="G335" s="27">
        <f>G336</f>
        <v>3.3</v>
      </c>
    </row>
    <row r="336" spans="1:7" ht="31.5">
      <c r="A336" s="18" t="s">
        <v>89</v>
      </c>
      <c r="B336" s="71" t="s">
        <v>310</v>
      </c>
      <c r="C336" s="3" t="s">
        <v>40</v>
      </c>
      <c r="D336" s="3" t="s">
        <v>47</v>
      </c>
      <c r="E336" s="3" t="s">
        <v>142</v>
      </c>
      <c r="F336" s="3" t="s">
        <v>30</v>
      </c>
      <c r="G336" s="27">
        <v>3.3</v>
      </c>
    </row>
    <row r="337" spans="1:7" ht="15.75">
      <c r="A337" s="32" t="s">
        <v>2</v>
      </c>
      <c r="B337" s="39" t="s">
        <v>310</v>
      </c>
      <c r="C337" s="1" t="s">
        <v>5</v>
      </c>
      <c r="D337" s="1"/>
      <c r="E337" s="46"/>
      <c r="F337" s="1"/>
      <c r="G337" s="26">
        <f>G338</f>
        <v>1160.662</v>
      </c>
    </row>
    <row r="338" spans="1:7" ht="21" customHeight="1">
      <c r="A338" s="32" t="s">
        <v>15</v>
      </c>
      <c r="B338" s="39" t="s">
        <v>310</v>
      </c>
      <c r="C338" s="1" t="s">
        <v>5</v>
      </c>
      <c r="D338" s="1" t="s">
        <v>3</v>
      </c>
      <c r="E338" s="46"/>
      <c r="F338" s="1"/>
      <c r="G338" s="37">
        <f>G339+G346</f>
        <v>1160.662</v>
      </c>
    </row>
    <row r="339" spans="1:7" s="23" customFormat="1" ht="41.25" customHeight="1">
      <c r="A339" s="57" t="s">
        <v>321</v>
      </c>
      <c r="B339" s="122" t="s">
        <v>310</v>
      </c>
      <c r="C339" s="58" t="s">
        <v>5</v>
      </c>
      <c r="D339" s="58" t="s">
        <v>3</v>
      </c>
      <c r="E339" s="80" t="s">
        <v>65</v>
      </c>
      <c r="F339" s="58" t="s">
        <v>39</v>
      </c>
      <c r="G339" s="59">
        <f>G340+G343</f>
        <v>1078.662</v>
      </c>
    </row>
    <row r="340" spans="1:7" s="23" customFormat="1" ht="47.25" customHeight="1">
      <c r="A340" s="4" t="s">
        <v>113</v>
      </c>
      <c r="B340" s="71" t="s">
        <v>310</v>
      </c>
      <c r="C340" s="3" t="s">
        <v>5</v>
      </c>
      <c r="D340" s="3" t="s">
        <v>3</v>
      </c>
      <c r="E340" s="49" t="s">
        <v>75</v>
      </c>
      <c r="F340" s="3" t="s">
        <v>39</v>
      </c>
      <c r="G340" s="27">
        <f>G341</f>
        <v>454.263</v>
      </c>
    </row>
    <row r="341" spans="1:7" ht="47.25">
      <c r="A341" s="4" t="s">
        <v>205</v>
      </c>
      <c r="B341" s="71" t="s">
        <v>310</v>
      </c>
      <c r="C341" s="3" t="s">
        <v>5</v>
      </c>
      <c r="D341" s="3" t="s">
        <v>3</v>
      </c>
      <c r="E341" s="49" t="s">
        <v>115</v>
      </c>
      <c r="F341" s="3"/>
      <c r="G341" s="27">
        <f>G342</f>
        <v>454.263</v>
      </c>
    </row>
    <row r="342" spans="1:7" ht="21.75" customHeight="1">
      <c r="A342" s="18" t="s">
        <v>27</v>
      </c>
      <c r="B342" s="71" t="s">
        <v>310</v>
      </c>
      <c r="C342" s="3" t="s">
        <v>5</v>
      </c>
      <c r="D342" s="3" t="s">
        <v>3</v>
      </c>
      <c r="E342" s="3" t="s">
        <v>115</v>
      </c>
      <c r="F342" s="3" t="s">
        <v>26</v>
      </c>
      <c r="G342" s="27">
        <v>454.263</v>
      </c>
    </row>
    <row r="343" spans="1:7" ht="48" customHeight="1">
      <c r="A343" s="4" t="s">
        <v>116</v>
      </c>
      <c r="B343" s="71" t="s">
        <v>310</v>
      </c>
      <c r="C343" s="3" t="s">
        <v>5</v>
      </c>
      <c r="D343" s="3" t="s">
        <v>3</v>
      </c>
      <c r="E343" s="3" t="s">
        <v>73</v>
      </c>
      <c r="F343" s="3"/>
      <c r="G343" s="27">
        <f>G344</f>
        <v>624.399</v>
      </c>
    </row>
    <row r="344" spans="1:7" ht="48.75" customHeight="1">
      <c r="A344" s="4" t="s">
        <v>205</v>
      </c>
      <c r="B344" s="71" t="s">
        <v>310</v>
      </c>
      <c r="C344" s="3" t="s">
        <v>5</v>
      </c>
      <c r="D344" s="3" t="s">
        <v>3</v>
      </c>
      <c r="E344" s="3" t="s">
        <v>117</v>
      </c>
      <c r="F344" s="3"/>
      <c r="G344" s="27">
        <f>G345</f>
        <v>624.399</v>
      </c>
    </row>
    <row r="345" spans="1:7" ht="21.75" customHeight="1">
      <c r="A345" s="18" t="s">
        <v>27</v>
      </c>
      <c r="B345" s="71" t="s">
        <v>310</v>
      </c>
      <c r="C345" s="3" t="s">
        <v>5</v>
      </c>
      <c r="D345" s="3" t="s">
        <v>3</v>
      </c>
      <c r="E345" s="3" t="s">
        <v>117</v>
      </c>
      <c r="F345" s="3" t="s">
        <v>26</v>
      </c>
      <c r="G345" s="27">
        <v>624.399</v>
      </c>
    </row>
    <row r="346" spans="1:7" ht="33.75" customHeight="1">
      <c r="A346" s="82" t="s">
        <v>155</v>
      </c>
      <c r="B346" s="122" t="s">
        <v>310</v>
      </c>
      <c r="C346" s="58" t="s">
        <v>5</v>
      </c>
      <c r="D346" s="58" t="s">
        <v>3</v>
      </c>
      <c r="E346" s="58" t="s">
        <v>221</v>
      </c>
      <c r="F346" s="58"/>
      <c r="G346" s="59">
        <f>G347</f>
        <v>82</v>
      </c>
    </row>
    <row r="347" spans="1:7" ht="65.25" customHeight="1">
      <c r="A347" s="18" t="s">
        <v>206</v>
      </c>
      <c r="B347" s="71" t="s">
        <v>310</v>
      </c>
      <c r="C347" s="3" t="s">
        <v>5</v>
      </c>
      <c r="D347" s="3" t="s">
        <v>3</v>
      </c>
      <c r="E347" s="3" t="s">
        <v>76</v>
      </c>
      <c r="F347" s="3"/>
      <c r="G347" s="27">
        <f>G348</f>
        <v>82</v>
      </c>
    </row>
    <row r="348" spans="1:7" ht="81" customHeight="1">
      <c r="A348" s="4" t="s">
        <v>208</v>
      </c>
      <c r="B348" s="71" t="s">
        <v>310</v>
      </c>
      <c r="C348" s="3" t="s">
        <v>5</v>
      </c>
      <c r="D348" s="3" t="s">
        <v>3</v>
      </c>
      <c r="E348" s="3" t="s">
        <v>207</v>
      </c>
      <c r="F348" s="3"/>
      <c r="G348" s="27">
        <f>G349</f>
        <v>82</v>
      </c>
    </row>
    <row r="349" spans="1:7" ht="16.5" customHeight="1">
      <c r="A349" s="18" t="s">
        <v>27</v>
      </c>
      <c r="B349" s="71" t="s">
        <v>310</v>
      </c>
      <c r="C349" s="3" t="s">
        <v>5</v>
      </c>
      <c r="D349" s="3" t="s">
        <v>3</v>
      </c>
      <c r="E349" s="3" t="s">
        <v>207</v>
      </c>
      <c r="F349" s="3" t="s">
        <v>26</v>
      </c>
      <c r="G349" s="27">
        <v>82</v>
      </c>
    </row>
    <row r="350" spans="1:7" ht="15.75">
      <c r="A350" s="5" t="s">
        <v>9</v>
      </c>
      <c r="B350" s="39" t="s">
        <v>310</v>
      </c>
      <c r="C350" s="39" t="s">
        <v>45</v>
      </c>
      <c r="D350" s="39"/>
      <c r="E350" s="44"/>
      <c r="F350" s="1"/>
      <c r="G350" s="26">
        <f>G351</f>
        <v>110</v>
      </c>
    </row>
    <row r="351" spans="1:7" s="17" customFormat="1" ht="15.75">
      <c r="A351" s="40" t="s">
        <v>54</v>
      </c>
      <c r="B351" s="39" t="s">
        <v>310</v>
      </c>
      <c r="C351" s="39" t="s">
        <v>45</v>
      </c>
      <c r="D351" s="39" t="s">
        <v>37</v>
      </c>
      <c r="E351" s="44"/>
      <c r="F351" s="1"/>
      <c r="G351" s="26">
        <f>G352</f>
        <v>110</v>
      </c>
    </row>
    <row r="352" spans="1:7" s="89" customFormat="1" ht="74.25" customHeight="1">
      <c r="A352" s="88" t="s">
        <v>319</v>
      </c>
      <c r="B352" s="122" t="s">
        <v>310</v>
      </c>
      <c r="C352" s="58" t="s">
        <v>45</v>
      </c>
      <c r="D352" s="58" t="s">
        <v>37</v>
      </c>
      <c r="E352" s="58" t="s">
        <v>209</v>
      </c>
      <c r="F352" s="58"/>
      <c r="G352" s="59">
        <f>G354</f>
        <v>110</v>
      </c>
    </row>
    <row r="353" spans="1:7" ht="96.75" customHeight="1">
      <c r="A353" s="63" t="s">
        <v>320</v>
      </c>
      <c r="B353" s="71" t="s">
        <v>310</v>
      </c>
      <c r="C353" s="3" t="s">
        <v>45</v>
      </c>
      <c r="D353" s="3" t="s">
        <v>37</v>
      </c>
      <c r="E353" s="3" t="s">
        <v>210</v>
      </c>
      <c r="F353" s="3"/>
      <c r="G353" s="27">
        <f>G354</f>
        <v>110</v>
      </c>
    </row>
    <row r="354" spans="1:7" ht="63">
      <c r="A354" s="72" t="s">
        <v>211</v>
      </c>
      <c r="B354" s="71" t="s">
        <v>310</v>
      </c>
      <c r="C354" s="3" t="s">
        <v>45</v>
      </c>
      <c r="D354" s="3" t="s">
        <v>37</v>
      </c>
      <c r="E354" s="71" t="s">
        <v>212</v>
      </c>
      <c r="F354" s="3"/>
      <c r="G354" s="34">
        <f>G355</f>
        <v>110</v>
      </c>
    </row>
    <row r="355" spans="1:7" ht="31.5">
      <c r="A355" s="18" t="s">
        <v>89</v>
      </c>
      <c r="B355" s="71" t="s">
        <v>310</v>
      </c>
      <c r="C355" s="3" t="s">
        <v>45</v>
      </c>
      <c r="D355" s="3" t="s">
        <v>37</v>
      </c>
      <c r="E355" s="71" t="s">
        <v>212</v>
      </c>
      <c r="F355" s="3" t="s">
        <v>30</v>
      </c>
      <c r="G355" s="34">
        <v>110</v>
      </c>
    </row>
  </sheetData>
  <sheetProtection/>
  <mergeCells count="9">
    <mergeCell ref="C2:G2"/>
    <mergeCell ref="A10:G10"/>
    <mergeCell ref="A8:G8"/>
    <mergeCell ref="C3:G3"/>
    <mergeCell ref="A4:G4"/>
    <mergeCell ref="A9:H9"/>
    <mergeCell ref="B7:G7"/>
    <mergeCell ref="B5:G5"/>
    <mergeCell ref="B6:G6"/>
  </mergeCells>
  <printOptions/>
  <pageMargins left="0.7480314960629921" right="0.2755905511811024" top="0.3937007874015748" bottom="0.2755905511811024" header="0" footer="0"/>
  <pageSetup horizontalDpi="600" verticalDpi="600" orientation="portrait" paperSize="9" scale="8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Горбатюк Светлана</dc:creator>
  <cp:keywords/>
  <dc:description/>
  <cp:lastModifiedBy>Дмитрий Андреевич</cp:lastModifiedBy>
  <cp:lastPrinted>2014-11-20T14:22:24Z</cp:lastPrinted>
  <dcterms:created xsi:type="dcterms:W3CDTF">2002-10-15T13:02:37Z</dcterms:created>
  <dcterms:modified xsi:type="dcterms:W3CDTF">2015-02-03T12:26:13Z</dcterms:modified>
  <cp:category/>
  <cp:version/>
  <cp:contentType/>
  <cp:contentStatus/>
</cp:coreProperties>
</file>